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<sst xmlns="http://schemas.openxmlformats.org/spreadsheetml/2006/main" count="25" uniqueCount="21">
  <si>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</si>
  <si>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</si>
  <si>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</si>
  <si>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</si>
  <si>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</si>
  <si>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</si>
  <si>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</si>
  <si>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</si>
  <si>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</si>
  <si>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</si>
  <si>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</si>
  <si>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</si>
  <si>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</si>
  <si>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</si>
  <si>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</si>
  <si>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</si>
  <si>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</si>
  <si>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>PREVEZENO ROBE (kg)</t>
  </si>
  <si>
    <t>PREVEZENO POŠTE (kg)</t>
  </si>
  <si>
    <t>Ministarstvo mora, prometa i infrastrukture</t>
  </si>
  <si>
    <r>
      <t xml:space="preserve">siječanj - kolovoz </t>
    </r>
    <r>
      <rPr>
        <i/>
        <sz val="10"/>
        <color indexed="12"/>
        <rFont val="Arial"/>
        <family val="2"/>
      </rPr>
      <t>2010/</t>
    </r>
    <r>
      <rPr>
        <sz val="10"/>
        <rFont val="Arial"/>
        <family val="0"/>
      </rPr>
      <t>2011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</si>
</sst>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7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2" fontId="6" fillId="33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7">
      <selection activeCell="H35" sqref="H35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2" ht="12.75">
      <c r="A2" t="s">
        <v>19</v>
      </c>
    </row>
    <row r="3" ht="12.75">
      <c r="A3" t="s">
        <v>0</v>
      </c>
    </row>
    <row r="6" ht="12.75">
      <c r="A6" t="s">
        <v>1</v>
      </c>
    </row>
    <row r="7" spans="1:3" ht="12.75">
      <c r="A7" s="10" t="s">
        <v>20</v>
      </c>
      <c r="B7" s="10"/>
      <c r="C7" s="10"/>
    </row>
    <row r="10" spans="1:16" ht="12.75">
      <c r="A10" s="11" t="s">
        <v>2</v>
      </c>
      <c r="B10" s="11" t="s">
        <v>4</v>
      </c>
      <c r="C10" s="11"/>
      <c r="D10" s="11"/>
      <c r="E10" s="12" t="s">
        <v>15</v>
      </c>
      <c r="F10" s="15"/>
      <c r="G10" s="14"/>
      <c r="H10" s="12" t="s">
        <v>16</v>
      </c>
      <c r="I10" s="15"/>
      <c r="J10" s="14"/>
      <c r="K10" s="12" t="s">
        <v>17</v>
      </c>
      <c r="L10" s="15"/>
      <c r="M10" s="14"/>
      <c r="N10" s="12" t="s">
        <v>18</v>
      </c>
      <c r="O10" s="15"/>
      <c r="P10" s="14"/>
    </row>
    <row r="11" spans="1:16" ht="12.75">
      <c r="A11" s="3"/>
      <c r="B11" s="7">
        <v>2010</v>
      </c>
      <c r="C11" s="9">
        <v>2011</v>
      </c>
      <c r="D11" s="16" t="s">
        <v>7</v>
      </c>
      <c r="E11" s="7">
        <v>2010</v>
      </c>
      <c r="F11" s="9">
        <v>2011</v>
      </c>
      <c r="G11" s="17" t="s">
        <v>7</v>
      </c>
      <c r="H11" s="7">
        <v>2010</v>
      </c>
      <c r="I11" s="9">
        <v>2011</v>
      </c>
      <c r="J11" s="16" t="s">
        <v>7</v>
      </c>
      <c r="K11" s="7">
        <v>2010</v>
      </c>
      <c r="L11" s="9">
        <v>2011</v>
      </c>
      <c r="M11" s="17" t="s">
        <v>7</v>
      </c>
      <c r="N11" s="7">
        <v>2010</v>
      </c>
      <c r="O11" s="9">
        <v>2011</v>
      </c>
      <c r="P11" s="16" t="s">
        <v>7</v>
      </c>
    </row>
    <row r="12" spans="1:16" ht="12.75">
      <c r="A12" s="5"/>
      <c r="B12" s="8"/>
      <c r="C12" s="9"/>
      <c r="D12" s="16"/>
      <c r="E12" s="7"/>
      <c r="F12" s="9"/>
      <c r="G12" s="9"/>
      <c r="H12" s="4"/>
      <c r="I12" s="7"/>
      <c r="J12" s="9"/>
      <c r="K12" s="2"/>
      <c r="L12" s="7"/>
      <c r="M12" s="7"/>
      <c r="N12" s="2"/>
      <c r="O12" s="2"/>
      <c r="P12" s="2"/>
    </row>
    <row r="13" spans="1:16" ht="12.75">
      <c r="A13" s="11" t="s">
        <v>8</v>
      </c>
      <c r="B13" s="21">
        <v>26878</v>
      </c>
      <c r="C13" s="22">
        <v>28834</v>
      </c>
      <c r="D13" s="23">
        <f>((C13-B13)/B13)*100</f>
        <v>7.277327182082</v>
      </c>
      <c r="E13" s="21">
        <v>1373550</v>
      </c>
      <c r="F13" s="22">
        <v>1568005</v>
      </c>
      <c r="G13" s="23">
        <f>((F13-E13)/E13)*100</f>
        <v>14.157111135379127</v>
      </c>
      <c r="H13" s="21">
        <v>2800</v>
      </c>
      <c r="I13" s="22">
        <v>2606</v>
      </c>
      <c r="J13" s="23">
        <f>((I13-H13)/H13)*100</f>
        <v>-6.928571428571429</v>
      </c>
      <c r="K13" s="21">
        <v>5790543</v>
      </c>
      <c r="L13" s="22">
        <v>5314818</v>
      </c>
      <c r="M13" s="23">
        <f>((L13-K13)/K13)*100</f>
        <v>-8.215550769591038</v>
      </c>
      <c r="N13" s="24">
        <v>765762</v>
      </c>
      <c r="O13" s="25">
        <v>858749</v>
      </c>
      <c r="P13" s="23">
        <f>((O13-N13)/N13)*100</f>
        <v>12.14306795061651</v>
      </c>
    </row>
    <row r="14" spans="1:16" ht="12.75">
      <c r="A14" s="18"/>
      <c r="B14" s="26"/>
      <c r="C14" s="27"/>
      <c r="D14" s="28"/>
      <c r="E14" s="26"/>
      <c r="F14" s="27"/>
      <c r="G14" s="28"/>
      <c r="H14" s="26"/>
      <c r="I14" s="27"/>
      <c r="J14" s="28"/>
      <c r="K14" s="26"/>
      <c r="L14" s="27"/>
      <c r="M14" s="28"/>
      <c r="N14" s="26"/>
      <c r="O14" s="29"/>
      <c r="P14" s="29"/>
    </row>
    <row r="15" spans="1:16" ht="12.75">
      <c r="A15" s="11" t="s">
        <v>9</v>
      </c>
      <c r="B15" s="21">
        <v>13102</v>
      </c>
      <c r="C15" s="22">
        <v>12831</v>
      </c>
      <c r="D15" s="23">
        <f>((C15-B15)/B15)*100</f>
        <v>-2.0683865058769655</v>
      </c>
      <c r="E15" s="21">
        <v>878194</v>
      </c>
      <c r="F15" s="22">
        <v>944907</v>
      </c>
      <c r="G15" s="23">
        <f>((F15-E15)/E15)*100</f>
        <v>7.596613049052943</v>
      </c>
      <c r="H15" s="21">
        <v>13823</v>
      </c>
      <c r="I15" s="22">
        <v>12563</v>
      </c>
      <c r="J15" s="23">
        <f>((I15-H15)/H15)*100</f>
        <v>-9.115242711422992</v>
      </c>
      <c r="K15" s="21">
        <v>492295</v>
      </c>
      <c r="L15" s="22">
        <v>480389</v>
      </c>
      <c r="M15" s="23">
        <f>((L15-K15)/K15)*100</f>
        <v>-2.418468601143623</v>
      </c>
      <c r="N15" s="24">
        <v>7830</v>
      </c>
      <c r="O15" s="25">
        <v>1271</v>
      </c>
      <c r="P15" s="23">
        <f>((O15-N15)/N15)*100</f>
        <v>-83.76756066411238</v>
      </c>
    </row>
    <row r="16" spans="1:16" ht="12.75">
      <c r="A16" s="18"/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30"/>
      <c r="O16" s="31"/>
      <c r="P16" s="32"/>
    </row>
    <row r="17" spans="1:16" ht="12.75">
      <c r="A17" s="11" t="s">
        <v>10</v>
      </c>
      <c r="B17" s="21">
        <v>11446</v>
      </c>
      <c r="C17" s="22">
        <v>11770</v>
      </c>
      <c r="D17" s="23">
        <f>((C17-B17)/B17)*100</f>
        <v>2.8306832081076356</v>
      </c>
      <c r="E17" s="21">
        <v>914619</v>
      </c>
      <c r="F17" s="22">
        <v>977085</v>
      </c>
      <c r="G17" s="23">
        <f>((F17-E17)/E17)*100</f>
        <v>6.829729100313902</v>
      </c>
      <c r="H17" s="21">
        <v>8368</v>
      </c>
      <c r="I17" s="22">
        <v>11586</v>
      </c>
      <c r="J17" s="23">
        <f>((I17-H17)/H17)*100</f>
        <v>38.456022944550675</v>
      </c>
      <c r="K17" s="21">
        <v>274682</v>
      </c>
      <c r="L17" s="22">
        <v>283628</v>
      </c>
      <c r="M17" s="23">
        <f>((L17-K17)/K17)*100</f>
        <v>3.2568570201178084</v>
      </c>
      <c r="N17" s="21"/>
      <c r="O17" s="33"/>
      <c r="P17" s="34"/>
    </row>
    <row r="18" spans="1:16" ht="12.75">
      <c r="A18" s="18"/>
      <c r="B18" s="26"/>
      <c r="C18" s="27"/>
      <c r="D18" s="28"/>
      <c r="E18" s="26"/>
      <c r="F18" s="27"/>
      <c r="G18" s="28"/>
      <c r="H18" s="26"/>
      <c r="I18" s="27"/>
      <c r="J18" s="28"/>
      <c r="K18" s="26"/>
      <c r="L18" s="27"/>
      <c r="M18" s="28"/>
      <c r="N18" s="26"/>
      <c r="O18" s="35"/>
      <c r="P18" s="29"/>
    </row>
    <row r="19" spans="1:16" ht="12.75">
      <c r="A19" s="11" t="s">
        <v>11</v>
      </c>
      <c r="B19" s="21">
        <v>5230</v>
      </c>
      <c r="C19" s="22">
        <v>5010</v>
      </c>
      <c r="D19" s="23">
        <f>((C19-B19)/B19)*100</f>
        <v>-4.2065009560229445</v>
      </c>
      <c r="E19" s="21">
        <v>248054</v>
      </c>
      <c r="F19" s="22">
        <v>269095</v>
      </c>
      <c r="G19" s="23">
        <f>((F19-E19)/E19)*100</f>
        <v>8.482427213429332</v>
      </c>
      <c r="H19" s="21">
        <v>6003</v>
      </c>
      <c r="I19" s="22">
        <v>3589</v>
      </c>
      <c r="J19" s="23">
        <f>((I19-H19)/H19)*100</f>
        <v>-40.21322671997334</v>
      </c>
      <c r="K19" s="21">
        <v>8785</v>
      </c>
      <c r="L19" s="22">
        <v>7870</v>
      </c>
      <c r="M19" s="23">
        <f>((L19-K19)/K19)*100</f>
        <v>-10.41548093340922</v>
      </c>
      <c r="N19" s="21">
        <v>0</v>
      </c>
      <c r="O19" s="22"/>
      <c r="P19" s="34"/>
    </row>
    <row r="20" spans="1:16" ht="12.75">
      <c r="A20" s="18"/>
      <c r="B20" s="26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36"/>
      <c r="O20" s="37"/>
      <c r="P20" s="32"/>
    </row>
    <row r="21" spans="1:16" ht="12.75">
      <c r="A21" s="11" t="s">
        <v>12</v>
      </c>
      <c r="B21" s="21">
        <v>4860</v>
      </c>
      <c r="C21" s="22">
        <v>5085</v>
      </c>
      <c r="D21" s="23">
        <f>((C21-B21)/B21)*100</f>
        <v>4.62962962962963</v>
      </c>
      <c r="E21" s="21">
        <v>187521</v>
      </c>
      <c r="F21" s="22">
        <v>196437</v>
      </c>
      <c r="G21" s="23">
        <f>((F21-E21)/E21)*100</f>
        <v>4.754667477242549</v>
      </c>
      <c r="H21" s="21">
        <v>10265</v>
      </c>
      <c r="I21" s="22">
        <v>9772</v>
      </c>
      <c r="J21" s="23">
        <f>((I21-H21)/H21)*100</f>
        <v>-4.802727715538237</v>
      </c>
      <c r="K21" s="21">
        <v>4312</v>
      </c>
      <c r="L21" s="22">
        <v>13960</v>
      </c>
      <c r="M21" s="23">
        <f>((L21-K21)/K21)*100</f>
        <v>223.74768089053805</v>
      </c>
      <c r="N21" s="24">
        <v>20</v>
      </c>
      <c r="O21" s="19">
        <v>50</v>
      </c>
      <c r="P21" s="23">
        <f>((O21-N21)/N21)*100</f>
        <v>150</v>
      </c>
    </row>
    <row r="22" spans="1:16" ht="12.75">
      <c r="A22" s="18"/>
      <c r="B22" s="26"/>
      <c r="C22" s="27"/>
      <c r="D22" s="28"/>
      <c r="E22" s="26"/>
      <c r="F22" s="27"/>
      <c r="G22" s="28"/>
      <c r="H22" s="26"/>
      <c r="I22" s="27"/>
      <c r="J22" s="38"/>
      <c r="K22" s="39"/>
      <c r="L22" s="27"/>
      <c r="M22" s="28"/>
      <c r="N22" s="26"/>
      <c r="O22" s="35"/>
      <c r="P22" s="29"/>
    </row>
    <row r="23" spans="1:16" ht="12.75">
      <c r="A23" s="11" t="s">
        <v>13</v>
      </c>
      <c r="B23" s="21">
        <v>518</v>
      </c>
      <c r="C23" s="22">
        <v>1172</v>
      </c>
      <c r="D23" s="23">
        <f>((C23-B23)/B23)*100</f>
        <v>126.25482625482624</v>
      </c>
      <c r="E23" s="21">
        <v>15493</v>
      </c>
      <c r="F23" s="22">
        <v>16815</v>
      </c>
      <c r="G23" s="23">
        <f>((F23-E23)/E23)*100</f>
        <v>8.532885819402312</v>
      </c>
      <c r="H23" s="21">
        <v>0</v>
      </c>
      <c r="I23" s="22">
        <v>10</v>
      </c>
      <c r="J23" s="23"/>
      <c r="K23" s="40"/>
      <c r="L23" s="22"/>
      <c r="M23" s="23"/>
      <c r="N23" s="41"/>
      <c r="O23" s="33"/>
      <c r="P23" s="34"/>
    </row>
    <row r="24" spans="1:16" ht="12.75">
      <c r="A24" s="18"/>
      <c r="B24" s="26"/>
      <c r="C24" s="27"/>
      <c r="D24" s="28"/>
      <c r="E24" s="26"/>
      <c r="F24" s="27"/>
      <c r="G24" s="28"/>
      <c r="H24" s="26"/>
      <c r="I24" s="27"/>
      <c r="J24" s="38"/>
      <c r="K24" s="27"/>
      <c r="L24" s="27"/>
      <c r="M24" s="27"/>
      <c r="N24" s="42"/>
      <c r="O24" s="35"/>
      <c r="P24" s="32"/>
    </row>
    <row r="25" spans="1:16" ht="12.75">
      <c r="A25" s="13" t="s">
        <v>14</v>
      </c>
      <c r="B25" s="21">
        <v>1607</v>
      </c>
      <c r="C25" s="22">
        <v>2052</v>
      </c>
      <c r="D25" s="23">
        <f>((C25-B25)/B25)*100</f>
        <v>27.691350342252647</v>
      </c>
      <c r="E25" s="21">
        <v>47949</v>
      </c>
      <c r="F25" s="22">
        <v>59694</v>
      </c>
      <c r="G25" s="23">
        <f>((F25-E25)/E25)*100</f>
        <v>24.49477569918038</v>
      </c>
      <c r="H25" s="21">
        <v>327</v>
      </c>
      <c r="I25" s="22">
        <v>3088</v>
      </c>
      <c r="J25" s="23">
        <f>((I25-H25)/H25)*100</f>
        <v>844.3425076452601</v>
      </c>
      <c r="K25" s="22"/>
      <c r="L25" s="22"/>
      <c r="M25" s="22"/>
      <c r="N25" s="41"/>
      <c r="O25" s="33"/>
      <c r="P25" s="34"/>
    </row>
    <row r="26" spans="1:16" ht="12.75">
      <c r="A26" s="18"/>
      <c r="B26" s="26"/>
      <c r="C26" s="27"/>
      <c r="D26" s="28"/>
      <c r="E26" s="26"/>
      <c r="F26" s="27"/>
      <c r="G26" s="28"/>
      <c r="H26" s="26"/>
      <c r="I26" s="27"/>
      <c r="J26" s="43"/>
      <c r="K26" s="35"/>
      <c r="L26" s="27"/>
      <c r="M26" s="27"/>
      <c r="N26" s="29"/>
      <c r="O26" s="35"/>
      <c r="P26" s="29"/>
    </row>
    <row r="27" spans="1:16" ht="12.75">
      <c r="A27" s="11" t="s">
        <v>3</v>
      </c>
      <c r="B27" s="21">
        <v>1176</v>
      </c>
      <c r="C27" s="22">
        <v>1256</v>
      </c>
      <c r="D27" s="23">
        <f>((C27-B27)/B27)*100</f>
        <v>6.802721088435375</v>
      </c>
      <c r="E27" s="21">
        <v>9310</v>
      </c>
      <c r="F27" s="22">
        <v>9634</v>
      </c>
      <c r="G27" s="23">
        <f>((F27-E27)/E27)*100</f>
        <v>3.4801288936627284</v>
      </c>
      <c r="H27" s="21">
        <v>9</v>
      </c>
      <c r="I27" s="22">
        <v>10</v>
      </c>
      <c r="J27" s="23">
        <f>((I27-H27)/H27)*100</f>
        <v>11.11111111111111</v>
      </c>
      <c r="K27" s="33"/>
      <c r="L27" s="22"/>
      <c r="M27" s="22"/>
      <c r="N27" s="34"/>
      <c r="O27" s="33"/>
      <c r="P27" s="34"/>
    </row>
    <row r="28" spans="1:16" ht="12.75">
      <c r="A28" s="20"/>
      <c r="B28" s="26"/>
      <c r="C28" s="27"/>
      <c r="D28" s="28"/>
      <c r="E28" s="26"/>
      <c r="F28" s="27"/>
      <c r="G28" s="28"/>
      <c r="H28" s="42"/>
      <c r="I28" s="27"/>
      <c r="J28" s="43"/>
      <c r="K28" s="35"/>
      <c r="L28" s="44"/>
      <c r="M28" s="44"/>
      <c r="N28" s="32"/>
      <c r="O28" s="37"/>
      <c r="P28" s="32"/>
    </row>
    <row r="29" spans="1:16" ht="12.75">
      <c r="A29" s="11" t="s">
        <v>6</v>
      </c>
      <c r="B29" s="21">
        <v>2789</v>
      </c>
      <c r="C29" s="22">
        <v>2957</v>
      </c>
      <c r="D29" s="23">
        <f>((C29-B29)/B29)*100</f>
        <v>6.023664395840803</v>
      </c>
      <c r="E29" s="21">
        <v>4288</v>
      </c>
      <c r="F29" s="22">
        <v>4800</v>
      </c>
      <c r="G29" s="23">
        <f>((F29-E29)/E29)*100</f>
        <v>11.940298507462686</v>
      </c>
      <c r="H29" s="41"/>
      <c r="I29" s="22"/>
      <c r="J29" s="45"/>
      <c r="K29" s="33"/>
      <c r="L29" s="22"/>
      <c r="M29" s="22"/>
      <c r="N29" s="34"/>
      <c r="O29" s="33"/>
      <c r="P29" s="34"/>
    </row>
    <row r="30" spans="1:16" s="1" customFormat="1" ht="13.5" thickBot="1">
      <c r="A30" s="18"/>
      <c r="B30" s="46"/>
      <c r="C30" s="47"/>
      <c r="D30" s="48"/>
      <c r="E30" s="49"/>
      <c r="F30" s="47"/>
      <c r="G30" s="47"/>
      <c r="H30" s="50"/>
      <c r="I30" s="47"/>
      <c r="J30" s="51"/>
      <c r="K30" s="50"/>
      <c r="L30" s="47"/>
      <c r="M30" s="47"/>
      <c r="N30" s="52"/>
      <c r="O30" s="50"/>
      <c r="P30" s="53"/>
    </row>
    <row r="31" spans="1:16" ht="13.5" thickBot="1">
      <c r="A31" s="6"/>
      <c r="B31" s="54"/>
      <c r="C31" s="55"/>
      <c r="D31" s="56"/>
      <c r="E31" s="57"/>
      <c r="F31" s="55"/>
      <c r="G31" s="55"/>
      <c r="H31" s="54"/>
      <c r="I31" s="55"/>
      <c r="J31" s="58"/>
      <c r="K31" s="57"/>
      <c r="L31" s="55"/>
      <c r="M31" s="55"/>
      <c r="N31" s="59"/>
      <c r="O31" s="59"/>
      <c r="P31" s="59"/>
    </row>
    <row r="32" spans="1:16" ht="13.5" thickBot="1">
      <c r="A32" s="11" t="s">
        <v>5</v>
      </c>
      <c r="B32" s="60">
        <f>SUM(B13:B29)</f>
        <v>67606</v>
      </c>
      <c r="C32" s="61">
        <f>SUM(C13:C29)</f>
        <v>70967</v>
      </c>
      <c r="D32" s="62">
        <f>((C32-B32)/B32)*100</f>
        <v>4.9714522379670445</v>
      </c>
      <c r="E32" s="60">
        <f>SUM(E13:E29)</f>
        <v>3678978</v>
      </c>
      <c r="F32" s="61">
        <f>SUM(F13:F29)</f>
        <v>4046472</v>
      </c>
      <c r="G32" s="62">
        <f>((F32-E32)/E32)*100</f>
        <v>9.989024125721873</v>
      </c>
      <c r="H32" s="60">
        <f>SUM(H13:H29)</f>
        <v>41595</v>
      </c>
      <c r="I32" s="61">
        <f>SUM(I13:I29)</f>
        <v>43224</v>
      </c>
      <c r="J32" s="62">
        <f>((I32-H32)/H32)*100</f>
        <v>3.916336098088712</v>
      </c>
      <c r="K32" s="60">
        <f>SUM(K13:K29)</f>
        <v>6570617</v>
      </c>
      <c r="L32" s="61">
        <f>SUM(L13:L29)</f>
        <v>6100665</v>
      </c>
      <c r="M32" s="62">
        <f>((L32-K32)/K32)*100</f>
        <v>-7.152326790619511</v>
      </c>
      <c r="N32" s="63">
        <f>SUM(N13:N29)</f>
        <v>773612</v>
      </c>
      <c r="O32" s="61">
        <f>SUM(O13:O30)</f>
        <v>860070</v>
      </c>
      <c r="P32" s="62">
        <f>((O32-N32)/N32)*100</f>
        <v>11.175886620166182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2011-09-08T12:22:38Z</dcterms:modified>
  <cp:category/>
  <cp:version/>
  <cp:contentType/>
  <cp:contentStatus/>
</cp:coreProperties>
</file>