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990" windowHeight="123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<sst xmlns="http://schemas.openxmlformats.org/spreadsheetml/2006/main" count="25" uniqueCount="21">
  <si>
    <t>STATISTIČKI PODACI O PROMETU NA AERODROMIMA U RH</t>
  </si>
  <si>
    <r>
      <t xml:space="preserve">SIJEČANJ - PROSINAC </t>
    </r>
    <r>
      <rPr>
        <i/>
        <sz val="10"/>
        <color indexed="12"/>
        <rFont val="Arial"/>
        <family val="2"/>
      </rPr>
      <t>2010</t>
    </r>
    <r>
      <rPr>
        <sz val="10"/>
        <rFont val="Arial"/>
        <family val="2"/>
      </rPr>
      <t>/2011</t>
    </r>
  </si>
  <si>
    <t>AERODROMI</t>
  </si>
  <si>
    <t>OPERACIJE ZRAKOPLOVA</t>
  </si>
  <si>
    <t>PREVEZENO PUTNIKA</t>
  </si>
  <si>
    <t>TRANZIT</t>
  </si>
  <si>
    <t>PREVEZENO ROBE (kg)</t>
  </si>
  <si>
    <t>PREVEZENO POŠTE (kg)</t>
  </si>
  <si>
    <t>%</t>
  </si>
  <si>
    <t>ZL Zagreb</t>
  </si>
  <si>
    <t>ZL Split</t>
  </si>
  <si>
    <t>ZL Dubrovnik</t>
  </si>
  <si>
    <t>ZL Pula</t>
  </si>
  <si>
    <t>ZL Zadar</t>
  </si>
  <si>
    <t>ZL Osijek</t>
  </si>
  <si>
    <t>ZL Rijeka</t>
  </si>
  <si>
    <t>Aerodrom Brač</t>
  </si>
  <si>
    <t>Z.p. Mali Lošinj</t>
  </si>
  <si>
    <t>Ukupno:</t>
  </si>
  <si>
    <t>* operacija zrakoplova = slijetanje ili polijetanje</t>
  </si>
  <si>
    <t>**putnici = putnici u odlasku + putnici u dolasku</t>
  </si>
</sst>
</file>

<file path=xl/styles.xml><?xml version="1.0" encoding="utf-8"?>
<styleSheet xmlns="http://schemas.openxmlformats.org/spreadsheetml/2006/main">
  <numFmts count="1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13">
    <font>
      <sz val="10"/>
      <name val="Arial"/>
      <family val="0"/>
    </font>
    <font>
      <sz val="10"/>
      <color indexed="8"/>
      <name val="Arial Narrow"/>
      <family val="0"/>
    </font>
    <font>
      <b/>
      <sz val="10"/>
      <name val="Arial"/>
      <family val="2"/>
    </font>
    <font>
      <i/>
      <sz val="10"/>
      <color indexed="12"/>
      <name val="Arial"/>
      <family val="2"/>
    </font>
    <font>
      <i/>
      <sz val="10"/>
      <color indexed="48"/>
      <name val="Arial"/>
      <family val="2"/>
    </font>
    <font>
      <sz val="10"/>
      <color indexed="10"/>
      <name val="Arial"/>
      <family val="2"/>
    </font>
    <font>
      <i/>
      <sz val="8"/>
      <color indexed="12"/>
      <name val="Arial"/>
      <family val="2"/>
    </font>
    <font>
      <b/>
      <sz val="8"/>
      <name val="Arial"/>
      <family val="0"/>
    </font>
    <font>
      <sz val="8"/>
      <color indexed="10"/>
      <name val="Arial"/>
      <family val="0"/>
    </font>
    <font>
      <sz val="8"/>
      <name val="Arial"/>
      <family val="0"/>
    </font>
    <font>
      <i/>
      <sz val="8"/>
      <color indexed="48"/>
      <name val="Arial"/>
      <family val="0"/>
    </font>
    <font>
      <sz val="8"/>
      <color indexed="20"/>
      <name val="Arial"/>
      <family val="0"/>
    </font>
    <font>
      <i/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medium"/>
      <right style="medium"/>
      <top style="medium"/>
      <bottom style="hair"/>
    </border>
    <border>
      <left style="medium"/>
      <right style="medium"/>
      <top/>
      <bottom style="hair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/>
      <right style="hair"/>
      <top style="medium"/>
      <bottom style="medium"/>
    </border>
    <border>
      <left style="hair"/>
      <right style="medium"/>
      <top style="hair"/>
      <bottom style="hair"/>
    </border>
    <border>
      <left style="hair"/>
      <right style="medium"/>
      <top style="hair"/>
      <bottom style="double"/>
    </border>
    <border>
      <left style="medium"/>
      <right style="hair"/>
      <top style="hair"/>
      <bottom style="hair"/>
    </border>
    <border>
      <left style="medium"/>
      <right style="hair"/>
      <top style="hair"/>
      <bottom style="double"/>
    </border>
    <border>
      <left style="hair"/>
      <right style="hair"/>
      <top style="hair"/>
      <bottom style="hair"/>
    </border>
    <border>
      <left style="hair"/>
      <right style="hair"/>
      <top style="hair"/>
      <bottom style="double"/>
    </border>
    <border>
      <left style="medium"/>
      <right style="medium"/>
      <top style="hair"/>
      <bottom style="double"/>
    </border>
    <border>
      <left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0" fillId="2" borderId="1" xfId="0" applyFont="1" applyFill="1" applyBorder="1" applyAlignment="1">
      <alignment vertical="center"/>
    </xf>
    <xf numFmtId="0" fontId="0" fillId="2" borderId="2" xfId="0" applyFont="1" applyFill="1" applyBorder="1" applyAlignment="1">
      <alignment/>
    </xf>
    <xf numFmtId="0" fontId="6" fillId="2" borderId="3" xfId="0" applyFont="1" applyFill="1" applyBorder="1" applyAlignment="1">
      <alignment/>
    </xf>
    <xf numFmtId="0" fontId="7" fillId="2" borderId="3" xfId="0" applyFont="1" applyFill="1" applyBorder="1" applyAlignment="1">
      <alignment/>
    </xf>
    <xf numFmtId="2" fontId="8" fillId="2" borderId="3" xfId="0" applyNumberFormat="1" applyFont="1" applyFill="1" applyBorder="1" applyAlignment="1">
      <alignment/>
    </xf>
    <xf numFmtId="0" fontId="6" fillId="2" borderId="4" xfId="0" applyFont="1" applyFill="1" applyBorder="1" applyAlignment="1">
      <alignment/>
    </xf>
    <xf numFmtId="0" fontId="7" fillId="2" borderId="4" xfId="0" applyFont="1" applyFill="1" applyBorder="1" applyAlignment="1">
      <alignment/>
    </xf>
    <xf numFmtId="0" fontId="0" fillId="3" borderId="5" xfId="0" applyFont="1" applyFill="1" applyBorder="1" applyAlignment="1">
      <alignment/>
    </xf>
    <xf numFmtId="0" fontId="6" fillId="3" borderId="3" xfId="0" applyFont="1" applyFill="1" applyBorder="1" applyAlignment="1">
      <alignment/>
    </xf>
    <xf numFmtId="0" fontId="7" fillId="3" borderId="3" xfId="0" applyFont="1" applyFill="1" applyBorder="1" applyAlignment="1">
      <alignment/>
    </xf>
    <xf numFmtId="2" fontId="8" fillId="3" borderId="3" xfId="0" applyNumberFormat="1" applyFont="1" applyFill="1" applyBorder="1" applyAlignment="1">
      <alignment/>
    </xf>
    <xf numFmtId="0" fontId="9" fillId="3" borderId="3" xfId="0" applyFont="1" applyFill="1" applyBorder="1" applyAlignment="1">
      <alignment/>
    </xf>
    <xf numFmtId="0" fontId="0" fillId="2" borderId="5" xfId="0" applyFont="1" applyFill="1" applyBorder="1" applyAlignment="1">
      <alignment/>
    </xf>
    <xf numFmtId="0" fontId="3" fillId="0" borderId="3" xfId="0" applyFont="1" applyBorder="1" applyAlignment="1">
      <alignment/>
    </xf>
    <xf numFmtId="0" fontId="9" fillId="3" borderId="0" xfId="0" applyFont="1" applyFill="1" applyAlignment="1">
      <alignment/>
    </xf>
    <xf numFmtId="0" fontId="9" fillId="0" borderId="3" xfId="0" applyFont="1" applyBorder="1" applyAlignment="1">
      <alignment/>
    </xf>
    <xf numFmtId="0" fontId="10" fillId="2" borderId="3" xfId="0" applyFont="1" applyFill="1" applyBorder="1" applyAlignment="1">
      <alignment/>
    </xf>
    <xf numFmtId="0" fontId="9" fillId="2" borderId="3" xfId="0" applyFont="1" applyFill="1" applyBorder="1" applyAlignment="1">
      <alignment/>
    </xf>
    <xf numFmtId="0" fontId="10" fillId="3" borderId="3" xfId="0" applyFont="1" applyFill="1" applyBorder="1" applyAlignment="1">
      <alignment/>
    </xf>
    <xf numFmtId="0" fontId="6" fillId="0" borderId="3" xfId="0" applyFont="1" applyBorder="1" applyAlignment="1">
      <alignment/>
    </xf>
    <xf numFmtId="0" fontId="10" fillId="0" borderId="3" xfId="0" applyFont="1" applyBorder="1" applyAlignment="1">
      <alignment/>
    </xf>
    <xf numFmtId="0" fontId="7" fillId="2" borderId="3" xfId="0" applyFont="1" applyFill="1" applyBorder="1" applyAlignment="1">
      <alignment/>
    </xf>
    <xf numFmtId="2" fontId="11" fillId="3" borderId="3" xfId="0" applyNumberFormat="1" applyFont="1" applyFill="1" applyBorder="1" applyAlignment="1">
      <alignment/>
    </xf>
    <xf numFmtId="0" fontId="6" fillId="2" borderId="3" xfId="0" applyFont="1" applyFill="1" applyBorder="1" applyAlignment="1">
      <alignment/>
    </xf>
    <xf numFmtId="0" fontId="6" fillId="3" borderId="3" xfId="0" applyFont="1" applyFill="1" applyBorder="1" applyAlignment="1">
      <alignment/>
    </xf>
    <xf numFmtId="0" fontId="11" fillId="3" borderId="3" xfId="0" applyFont="1" applyFill="1" applyBorder="1" applyAlignment="1">
      <alignment/>
    </xf>
    <xf numFmtId="0" fontId="0" fillId="0" borderId="5" xfId="0" applyFont="1" applyBorder="1" applyAlignment="1">
      <alignment/>
    </xf>
    <xf numFmtId="0" fontId="7" fillId="0" borderId="3" xfId="0" applyFont="1" applyBorder="1" applyAlignment="1">
      <alignment/>
    </xf>
    <xf numFmtId="0" fontId="11" fillId="2" borderId="3" xfId="0" applyFont="1" applyFill="1" applyBorder="1" applyAlignment="1">
      <alignment/>
    </xf>
    <xf numFmtId="0" fontId="0" fillId="3" borderId="6" xfId="0" applyFont="1" applyFill="1" applyBorder="1" applyAlignment="1">
      <alignment/>
    </xf>
    <xf numFmtId="0" fontId="7" fillId="3" borderId="7" xfId="0" applyFont="1" applyFill="1" applyBorder="1" applyAlignment="1">
      <alignment/>
    </xf>
    <xf numFmtId="0" fontId="7" fillId="3" borderId="8" xfId="0" applyFont="1" applyFill="1" applyBorder="1" applyAlignment="1">
      <alignment/>
    </xf>
    <xf numFmtId="2" fontId="8" fillId="3" borderId="8" xfId="0" applyNumberFormat="1" applyFont="1" applyFill="1" applyBorder="1" applyAlignment="1">
      <alignment/>
    </xf>
    <xf numFmtId="0" fontId="6" fillId="3" borderId="8" xfId="0" applyFont="1" applyFill="1" applyBorder="1" applyAlignment="1">
      <alignment/>
    </xf>
    <xf numFmtId="0" fontId="10" fillId="3" borderId="8" xfId="0" applyFont="1" applyFill="1" applyBorder="1" applyAlignment="1">
      <alignment/>
    </xf>
    <xf numFmtId="0" fontId="11" fillId="3" borderId="8" xfId="0" applyFont="1" applyFill="1" applyBorder="1" applyAlignment="1">
      <alignment/>
    </xf>
    <xf numFmtId="0" fontId="9" fillId="3" borderId="8" xfId="0" applyFont="1" applyFill="1" applyBorder="1" applyAlignment="1">
      <alignment/>
    </xf>
    <xf numFmtId="0" fontId="9" fillId="3" borderId="9" xfId="0" applyFont="1" applyFill="1" applyBorder="1" applyAlignment="1">
      <alignment/>
    </xf>
    <xf numFmtId="0" fontId="0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9" fillId="0" borderId="0" xfId="0" applyFont="1" applyAlignment="1">
      <alignment/>
    </xf>
    <xf numFmtId="0" fontId="2" fillId="2" borderId="10" xfId="0" applyFont="1" applyFill="1" applyBorder="1" applyAlignment="1">
      <alignment horizontal="right" vertical="center"/>
    </xf>
    <xf numFmtId="0" fontId="10" fillId="0" borderId="11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2" fontId="8" fillId="2" borderId="13" xfId="0" applyNumberFormat="1" applyFont="1" applyFill="1" applyBorder="1" applyAlignment="1">
      <alignment vertical="center"/>
    </xf>
    <xf numFmtId="0" fontId="10" fillId="0" borderId="14" xfId="0" applyFont="1" applyBorder="1" applyAlignment="1">
      <alignment vertical="center"/>
    </xf>
    <xf numFmtId="0" fontId="5" fillId="0" borderId="15" xfId="0" applyFont="1" applyFill="1" applyBorder="1" applyAlignment="1">
      <alignment horizontal="right" vertical="center"/>
    </xf>
    <xf numFmtId="0" fontId="5" fillId="0" borderId="16" xfId="0" applyFont="1" applyFill="1" applyBorder="1" applyAlignment="1">
      <alignment horizontal="right" vertical="center"/>
    </xf>
    <xf numFmtId="0" fontId="4" fillId="0" borderId="17" xfId="0" applyFont="1" applyBorder="1" applyAlignment="1">
      <alignment horizontal="right" vertical="center"/>
    </xf>
    <xf numFmtId="0" fontId="4" fillId="0" borderId="18" xfId="0" applyFont="1" applyBorder="1" applyAlignment="1">
      <alignment horizontal="right" vertical="center"/>
    </xf>
    <xf numFmtId="0" fontId="2" fillId="0" borderId="19" xfId="0" applyFont="1" applyBorder="1" applyAlignment="1">
      <alignment horizontal="right" vertical="center"/>
    </xf>
    <xf numFmtId="0" fontId="2" fillId="0" borderId="20" xfId="0" applyFont="1" applyBorder="1" applyAlignment="1">
      <alignment horizontal="right" vertical="center"/>
    </xf>
    <xf numFmtId="0" fontId="5" fillId="0" borderId="15" xfId="0" applyFont="1" applyBorder="1" applyAlignment="1">
      <alignment horizontal="right" vertical="center"/>
    </xf>
    <xf numFmtId="0" fontId="5" fillId="0" borderId="16" xfId="0" applyFont="1" applyBorder="1" applyAlignment="1">
      <alignment horizontal="right" vertical="center"/>
    </xf>
    <xf numFmtId="0" fontId="0" fillId="0" borderId="5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0" fontId="0" fillId="2" borderId="22" xfId="0" applyFont="1" applyFill="1" applyBorder="1" applyAlignment="1">
      <alignment horizontal="center" vertical="center"/>
    </xf>
    <xf numFmtId="0" fontId="0" fillId="2" borderId="23" xfId="0" applyFont="1" applyFill="1" applyBorder="1" applyAlignment="1">
      <alignment horizontal="center" vertical="center"/>
    </xf>
    <xf numFmtId="0" fontId="0" fillId="2" borderId="24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504825</xdr:colOff>
      <xdr:row>4</xdr:row>
      <xdr:rowOff>133350</xdr:rowOff>
    </xdr:to>
    <xdr:pic>
      <xdr:nvPicPr>
        <xdr:cNvPr id="1" name="Slika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240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3</xdr:col>
      <xdr:colOff>0</xdr:colOff>
      <xdr:row>0</xdr:row>
      <xdr:rowOff>0</xdr:rowOff>
    </xdr:from>
    <xdr:ext cx="2105025" cy="847725"/>
    <xdr:sp>
      <xdr:nvSpPr>
        <xdr:cNvPr id="2" name="TextBox 6"/>
        <xdr:cNvSpPr txBox="1">
          <a:spLocks noChangeArrowheads="1"/>
        </xdr:cNvSpPr>
      </xdr:nvSpPr>
      <xdr:spPr>
        <a:xfrm>
          <a:off x="1828800" y="0"/>
          <a:ext cx="2105025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AGENCIJA</a:t>
          </a:r>
          <a:r>
            <a:rPr lang="en-US" cap="none" sz="10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 ZA CIVILNO ZRAKOPLOVSTVO
</a:t>
          </a:r>
          <a:r>
            <a:rPr lang="en-US" cap="none" sz="10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Sektor aerodroma i zaštite zračnog prometa
</a:t>
          </a:r>
          <a:r>
            <a:rPr lang="en-US" cap="none" sz="10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ODJEL AERODROMA
</a:t>
          </a:r>
          <a:r>
            <a:rPr lang="en-US" cap="none" sz="10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Tel: (+385 1) 2369 300
</a:t>
          </a:r>
          <a:r>
            <a:rPr lang="en-US" cap="none" sz="10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Fax: (+385 1)2369 301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P37"/>
  <sheetViews>
    <sheetView tabSelected="1" workbookViewId="0" topLeftCell="A1">
      <selection activeCell="A11" sqref="A11"/>
    </sheetView>
  </sheetViews>
  <sheetFormatPr defaultColWidth="9.140625" defaultRowHeight="12.75"/>
  <sheetData>
    <row r="8" spans="1:16" ht="12.75">
      <c r="A8" s="61" t="s">
        <v>0</v>
      </c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</row>
    <row r="9" spans="1:16" ht="12.75">
      <c r="A9" s="62" t="s">
        <v>1</v>
      </c>
      <c r="B9" s="63"/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</row>
    <row r="11" ht="13.5" thickBot="1"/>
    <row r="12" spans="1:16" ht="12.75">
      <c r="A12" s="1" t="s">
        <v>2</v>
      </c>
      <c r="B12" s="64" t="s">
        <v>3</v>
      </c>
      <c r="C12" s="65"/>
      <c r="D12" s="66"/>
      <c r="E12" s="64" t="s">
        <v>4</v>
      </c>
      <c r="F12" s="65"/>
      <c r="G12" s="66"/>
      <c r="H12" s="64" t="s">
        <v>5</v>
      </c>
      <c r="I12" s="65"/>
      <c r="J12" s="66"/>
      <c r="K12" s="64" t="s">
        <v>6</v>
      </c>
      <c r="L12" s="65"/>
      <c r="M12" s="66"/>
      <c r="N12" s="64" t="s">
        <v>7</v>
      </c>
      <c r="O12" s="65"/>
      <c r="P12" s="66"/>
    </row>
    <row r="13" spans="1:16" ht="12.75">
      <c r="A13" s="59"/>
      <c r="B13" s="53">
        <v>2010</v>
      </c>
      <c r="C13" s="55">
        <v>2011</v>
      </c>
      <c r="D13" s="57" t="s">
        <v>8</v>
      </c>
      <c r="E13" s="53">
        <v>2010</v>
      </c>
      <c r="F13" s="55">
        <v>2011</v>
      </c>
      <c r="G13" s="51" t="s">
        <v>8</v>
      </c>
      <c r="H13" s="53">
        <v>2010</v>
      </c>
      <c r="I13" s="55">
        <v>2011</v>
      </c>
      <c r="J13" s="57" t="s">
        <v>8</v>
      </c>
      <c r="K13" s="53">
        <v>2010</v>
      </c>
      <c r="L13" s="55">
        <v>2011</v>
      </c>
      <c r="M13" s="51" t="s">
        <v>8</v>
      </c>
      <c r="N13" s="53">
        <v>2010</v>
      </c>
      <c r="O13" s="55">
        <v>2011</v>
      </c>
      <c r="P13" s="57" t="s">
        <v>8</v>
      </c>
    </row>
    <row r="14" spans="1:16" ht="13.5" thickBot="1">
      <c r="A14" s="60"/>
      <c r="B14" s="54"/>
      <c r="C14" s="56"/>
      <c r="D14" s="58"/>
      <c r="E14" s="54"/>
      <c r="F14" s="56"/>
      <c r="G14" s="52"/>
      <c r="H14" s="54"/>
      <c r="I14" s="56"/>
      <c r="J14" s="58"/>
      <c r="K14" s="54"/>
      <c r="L14" s="56"/>
      <c r="M14" s="52"/>
      <c r="N14" s="54"/>
      <c r="O14" s="56"/>
      <c r="P14" s="58"/>
    </row>
    <row r="15" spans="1:16" ht="13.5" thickTop="1">
      <c r="A15" s="2" t="s">
        <v>9</v>
      </c>
      <c r="B15" s="3">
        <v>39812</v>
      </c>
      <c r="C15" s="4">
        <v>42360</v>
      </c>
      <c r="D15" s="5">
        <f>((C15-B15)/B15)*100</f>
        <v>6.400080377775545</v>
      </c>
      <c r="E15" s="3">
        <v>2067646</v>
      </c>
      <c r="F15" s="4">
        <v>2224010</v>
      </c>
      <c r="G15" s="5">
        <f>((F15-E15)/E15)*100</f>
        <v>7.562416390426602</v>
      </c>
      <c r="H15" s="3">
        <v>4672</v>
      </c>
      <c r="I15" s="4">
        <v>4505</v>
      </c>
      <c r="J15" s="5">
        <f>((I15-H15)/H15)*100</f>
        <v>-3.5744863013698627</v>
      </c>
      <c r="K15" s="3">
        <v>8156460</v>
      </c>
      <c r="L15" s="4">
        <v>8012073</v>
      </c>
      <c r="M15" s="5">
        <f>((L15-K15)/K15)*100</f>
        <v>-1.7702164909777034</v>
      </c>
      <c r="N15" s="6">
        <v>1229958</v>
      </c>
      <c r="O15" s="7">
        <v>1339155</v>
      </c>
      <c r="P15" s="5">
        <f>((O15-N15)/N15)*100</f>
        <v>8.878108032957224</v>
      </c>
    </row>
    <row r="16" spans="1:16" ht="12.75">
      <c r="A16" s="8"/>
      <c r="B16" s="9"/>
      <c r="C16" s="10"/>
      <c r="D16" s="11"/>
      <c r="E16" s="9"/>
      <c r="F16" s="10"/>
      <c r="G16" s="11"/>
      <c r="H16" s="9"/>
      <c r="I16" s="10"/>
      <c r="J16" s="11"/>
      <c r="K16" s="9"/>
      <c r="L16" s="10"/>
      <c r="M16" s="11"/>
      <c r="N16" s="9"/>
      <c r="O16" s="12"/>
      <c r="P16" s="12"/>
    </row>
    <row r="17" spans="1:16" ht="12.75">
      <c r="A17" s="13" t="s">
        <v>10</v>
      </c>
      <c r="B17" s="3">
        <v>17545</v>
      </c>
      <c r="C17" s="4">
        <v>17418</v>
      </c>
      <c r="D17" s="5">
        <f>((C17-B17)/B17)*100</f>
        <v>-0.7238529495582787</v>
      </c>
      <c r="E17" s="3">
        <v>1187921</v>
      </c>
      <c r="F17" s="4">
        <v>1272317</v>
      </c>
      <c r="G17" s="5">
        <f>((F17-E17)/E17)*100</f>
        <v>7.104512842183949</v>
      </c>
      <c r="H17" s="3">
        <v>19285</v>
      </c>
      <c r="I17" s="4">
        <v>18504</v>
      </c>
      <c r="J17" s="5">
        <f>((I17-H17)/H17)*100</f>
        <v>-4.049779621467462</v>
      </c>
      <c r="K17" s="3">
        <v>710168</v>
      </c>
      <c r="L17" s="4">
        <v>697536</v>
      </c>
      <c r="M17" s="5">
        <f>((L17-K17)/K17)*100</f>
        <v>-1.7787340460285455</v>
      </c>
      <c r="N17" s="6">
        <v>8718</v>
      </c>
      <c r="O17" s="7">
        <v>2602</v>
      </c>
      <c r="P17" s="5">
        <f>((O17-N17)/N17)*100</f>
        <v>-70.15370497820601</v>
      </c>
    </row>
    <row r="18" spans="1:16" ht="12.75">
      <c r="A18" s="8"/>
      <c r="B18" s="9"/>
      <c r="C18" s="10"/>
      <c r="D18" s="11"/>
      <c r="E18" s="9"/>
      <c r="F18" s="10"/>
      <c r="G18" s="11"/>
      <c r="H18" s="9"/>
      <c r="I18" s="10"/>
      <c r="J18" s="11"/>
      <c r="K18" s="9"/>
      <c r="L18" s="10"/>
      <c r="M18" s="11"/>
      <c r="N18" s="14"/>
      <c r="O18" s="15"/>
      <c r="P18" s="16"/>
    </row>
    <row r="19" spans="1:16" ht="12.75">
      <c r="A19" s="13" t="s">
        <v>11</v>
      </c>
      <c r="B19" s="3">
        <v>15539</v>
      </c>
      <c r="C19" s="4">
        <v>16050</v>
      </c>
      <c r="D19" s="5">
        <f>((C19-B19)/B19)*100</f>
        <v>3.2884999034686917</v>
      </c>
      <c r="E19" s="3">
        <v>1257770</v>
      </c>
      <c r="F19" s="4">
        <v>1332733</v>
      </c>
      <c r="G19" s="5">
        <f>((F19-E19)/E19)*100</f>
        <v>5.959992685467137</v>
      </c>
      <c r="H19" s="3">
        <v>12264</v>
      </c>
      <c r="I19" s="4">
        <v>16675</v>
      </c>
      <c r="J19" s="5">
        <f>((I19-H19)/H19)*100</f>
        <v>35.96705805609915</v>
      </c>
      <c r="K19" s="3">
        <v>406069</v>
      </c>
      <c r="L19" s="4">
        <v>419612</v>
      </c>
      <c r="M19" s="5">
        <f>((L19-K19)/K19)*100</f>
        <v>3.3351474749365257</v>
      </c>
      <c r="N19" s="3"/>
      <c r="O19" s="17"/>
      <c r="P19" s="18"/>
    </row>
    <row r="20" spans="1:16" ht="12.75">
      <c r="A20" s="8"/>
      <c r="B20" s="9"/>
      <c r="C20" s="10"/>
      <c r="D20" s="11"/>
      <c r="E20" s="9"/>
      <c r="F20" s="10"/>
      <c r="G20" s="11"/>
      <c r="H20" s="9"/>
      <c r="I20" s="10"/>
      <c r="J20" s="11"/>
      <c r="K20" s="9"/>
      <c r="L20" s="10"/>
      <c r="M20" s="11"/>
      <c r="N20" s="9"/>
      <c r="O20" s="19"/>
      <c r="P20" s="12"/>
    </row>
    <row r="21" spans="1:16" ht="12.75">
      <c r="A21" s="13" t="s">
        <v>12</v>
      </c>
      <c r="B21" s="3">
        <v>6631</v>
      </c>
      <c r="C21" s="4">
        <v>6821</v>
      </c>
      <c r="D21" s="5">
        <f>((C21-B21)/B21)*100</f>
        <v>2.865329512893983</v>
      </c>
      <c r="E21" s="3">
        <v>313793</v>
      </c>
      <c r="F21" s="4">
        <v>342250</v>
      </c>
      <c r="G21" s="5">
        <f>((F21-E21)/E21)*100</f>
        <v>9.0687172754013</v>
      </c>
      <c r="H21" s="3">
        <v>7979</v>
      </c>
      <c r="I21" s="4">
        <v>5275</v>
      </c>
      <c r="J21" s="5">
        <f>((I21-H21)/H21)*100</f>
        <v>-33.88895851610477</v>
      </c>
      <c r="K21" s="3">
        <v>9575</v>
      </c>
      <c r="L21" s="4">
        <v>9490</v>
      </c>
      <c r="M21" s="5">
        <f>((L21-K21)/K21)*100</f>
        <v>-0.8877284595300261</v>
      </c>
      <c r="N21" s="3">
        <v>0</v>
      </c>
      <c r="O21" s="4"/>
      <c r="P21" s="18"/>
    </row>
    <row r="22" spans="1:16" ht="12.75">
      <c r="A22" s="8"/>
      <c r="B22" s="9"/>
      <c r="C22" s="10"/>
      <c r="D22" s="11"/>
      <c r="E22" s="9"/>
      <c r="F22" s="10"/>
      <c r="G22" s="11"/>
      <c r="H22" s="9"/>
      <c r="I22" s="10"/>
      <c r="J22" s="11"/>
      <c r="K22" s="9"/>
      <c r="L22" s="10"/>
      <c r="M22" s="11"/>
      <c r="N22" s="20"/>
      <c r="O22" s="21"/>
      <c r="P22" s="16"/>
    </row>
    <row r="23" spans="1:16" ht="12.75">
      <c r="A23" s="13" t="s">
        <v>13</v>
      </c>
      <c r="B23" s="3">
        <v>6549</v>
      </c>
      <c r="C23" s="4">
        <v>6802</v>
      </c>
      <c r="D23" s="5">
        <f>((C23-B23)/B23)*100</f>
        <v>3.8631852191174225</v>
      </c>
      <c r="E23" s="3">
        <v>254802</v>
      </c>
      <c r="F23" s="4">
        <v>263066</v>
      </c>
      <c r="G23" s="5">
        <f>((F23-E23)/E23)*100</f>
        <v>3.2433026428363987</v>
      </c>
      <c r="H23" s="3">
        <v>15161</v>
      </c>
      <c r="I23" s="4">
        <v>14698</v>
      </c>
      <c r="J23" s="5">
        <f>((I23-H23)/H23)*100</f>
        <v>-3.053888265945518</v>
      </c>
      <c r="K23" s="3">
        <v>9729</v>
      </c>
      <c r="L23" s="4">
        <v>14520</v>
      </c>
      <c r="M23" s="5">
        <f>((L23-K23)/K23)*100</f>
        <v>49.24452667283379</v>
      </c>
      <c r="N23" s="6">
        <v>20</v>
      </c>
      <c r="O23" s="22">
        <v>120</v>
      </c>
      <c r="P23" s="5">
        <f>((O23-N23)/N23)*100</f>
        <v>500</v>
      </c>
    </row>
    <row r="24" spans="1:16" ht="12.75">
      <c r="A24" s="8"/>
      <c r="B24" s="9"/>
      <c r="C24" s="10"/>
      <c r="D24" s="11"/>
      <c r="E24" s="9"/>
      <c r="F24" s="10"/>
      <c r="G24" s="11"/>
      <c r="H24" s="9"/>
      <c r="I24" s="10"/>
      <c r="J24" s="23"/>
      <c r="K24" s="10"/>
      <c r="L24" s="10"/>
      <c r="M24" s="11"/>
      <c r="N24" s="9"/>
      <c r="O24" s="19"/>
      <c r="P24" s="12"/>
    </row>
    <row r="25" spans="1:16" ht="12.75">
      <c r="A25" s="13" t="s">
        <v>14</v>
      </c>
      <c r="B25" s="3">
        <v>790</v>
      </c>
      <c r="C25" s="4">
        <v>1578</v>
      </c>
      <c r="D25" s="5">
        <f>((C25-B25)/B25)*100</f>
        <v>99.74683544303798</v>
      </c>
      <c r="E25" s="3">
        <v>20824</v>
      </c>
      <c r="F25" s="4">
        <v>22104</v>
      </c>
      <c r="G25" s="5">
        <f>((F25-E25)/E25)*100</f>
        <v>6.146753745678064</v>
      </c>
      <c r="H25" s="3">
        <v>3</v>
      </c>
      <c r="I25" s="4">
        <v>11</v>
      </c>
      <c r="J25" s="5">
        <f>((I25-H25)/H25)*100</f>
        <v>266.66666666666663</v>
      </c>
      <c r="K25" s="4"/>
      <c r="L25" s="4"/>
      <c r="M25" s="5"/>
      <c r="N25" s="24"/>
      <c r="O25" s="17"/>
      <c r="P25" s="18"/>
    </row>
    <row r="26" spans="1:16" ht="12.75">
      <c r="A26" s="8"/>
      <c r="B26" s="9"/>
      <c r="C26" s="10"/>
      <c r="D26" s="11"/>
      <c r="E26" s="9"/>
      <c r="F26" s="10"/>
      <c r="G26" s="11"/>
      <c r="H26" s="9"/>
      <c r="I26" s="10"/>
      <c r="J26" s="23"/>
      <c r="K26" s="10"/>
      <c r="L26" s="10"/>
      <c r="M26" s="10"/>
      <c r="N26" s="25"/>
      <c r="O26" s="19"/>
      <c r="P26" s="16"/>
    </row>
    <row r="27" spans="1:16" ht="12.75">
      <c r="A27" s="13" t="s">
        <v>15</v>
      </c>
      <c r="B27" s="3">
        <v>2016</v>
      </c>
      <c r="C27" s="4">
        <v>2680</v>
      </c>
      <c r="D27" s="5">
        <f>((C27-B27)/B27)*100</f>
        <v>32.93650793650794</v>
      </c>
      <c r="E27" s="3">
        <v>61478</v>
      </c>
      <c r="F27" s="4">
        <v>78890</v>
      </c>
      <c r="G27" s="5">
        <f>((F27-E27)/E27)*100</f>
        <v>28.322326685968964</v>
      </c>
      <c r="H27" s="3">
        <v>355</v>
      </c>
      <c r="I27" s="4">
        <v>3823</v>
      </c>
      <c r="J27" s="5">
        <f>((I27-H27)/H27)*100</f>
        <v>976.9014084507041</v>
      </c>
      <c r="K27" s="4"/>
      <c r="L27" s="4"/>
      <c r="M27" s="4"/>
      <c r="N27" s="24"/>
      <c r="O27" s="17"/>
      <c r="P27" s="18"/>
    </row>
    <row r="28" spans="1:16" ht="12.75">
      <c r="A28" s="8"/>
      <c r="B28" s="9"/>
      <c r="C28" s="10"/>
      <c r="D28" s="11"/>
      <c r="E28" s="9"/>
      <c r="F28" s="10"/>
      <c r="G28" s="11"/>
      <c r="H28" s="9"/>
      <c r="I28" s="10"/>
      <c r="J28" s="26"/>
      <c r="K28" s="19"/>
      <c r="L28" s="10"/>
      <c r="M28" s="10"/>
      <c r="N28" s="12"/>
      <c r="O28" s="19"/>
      <c r="P28" s="12"/>
    </row>
    <row r="29" spans="1:16" ht="12.75">
      <c r="A29" s="13" t="s">
        <v>16</v>
      </c>
      <c r="B29" s="3">
        <v>1385</v>
      </c>
      <c r="C29" s="4">
        <v>1519</v>
      </c>
      <c r="D29" s="5">
        <f>((C29-B29)/B29)*100</f>
        <v>9.675090252707582</v>
      </c>
      <c r="E29" s="3">
        <v>11613</v>
      </c>
      <c r="F29" s="4">
        <v>12504</v>
      </c>
      <c r="G29" s="5">
        <f>((F29-E29)/E29)*100</f>
        <v>7.672436063032809</v>
      </c>
      <c r="H29" s="3">
        <v>9</v>
      </c>
      <c r="I29" s="4">
        <v>12</v>
      </c>
      <c r="J29" s="5">
        <f>((I29-H29)/H29)*100</f>
        <v>33.33333333333333</v>
      </c>
      <c r="K29" s="17"/>
      <c r="L29" s="4"/>
      <c r="M29" s="4"/>
      <c r="N29" s="18"/>
      <c r="O29" s="17"/>
      <c r="P29" s="18"/>
    </row>
    <row r="30" spans="1:16" ht="12.75">
      <c r="A30" s="27"/>
      <c r="B30" s="9"/>
      <c r="C30" s="10"/>
      <c r="D30" s="11"/>
      <c r="E30" s="9"/>
      <c r="F30" s="10"/>
      <c r="G30" s="11"/>
      <c r="H30" s="9"/>
      <c r="I30" s="10"/>
      <c r="J30" s="26"/>
      <c r="K30" s="19"/>
      <c r="L30" s="28"/>
      <c r="M30" s="28"/>
      <c r="N30" s="16"/>
      <c r="O30" s="21"/>
      <c r="P30" s="16"/>
    </row>
    <row r="31" spans="1:16" ht="12.75">
      <c r="A31" s="13" t="s">
        <v>17</v>
      </c>
      <c r="B31" s="3">
        <v>3350</v>
      </c>
      <c r="C31" s="4">
        <v>3656</v>
      </c>
      <c r="D31" s="5">
        <f>((C31-B31)/B31)*100</f>
        <v>9.134328358208956</v>
      </c>
      <c r="E31" s="3">
        <v>5019</v>
      </c>
      <c r="F31" s="4">
        <v>6152</v>
      </c>
      <c r="G31" s="5">
        <f>((F31-E31)/E31)*100</f>
        <v>22.57421797170751</v>
      </c>
      <c r="H31" s="3"/>
      <c r="I31" s="4"/>
      <c r="J31" s="29"/>
      <c r="K31" s="17"/>
      <c r="L31" s="4"/>
      <c r="M31" s="4"/>
      <c r="N31" s="18"/>
      <c r="O31" s="17"/>
      <c r="P31" s="18"/>
    </row>
    <row r="32" spans="1:16" ht="13.5" thickBot="1">
      <c r="A32" s="30"/>
      <c r="B32" s="31"/>
      <c r="C32" s="32"/>
      <c r="D32" s="33"/>
      <c r="E32" s="34"/>
      <c r="F32" s="32"/>
      <c r="G32" s="32"/>
      <c r="H32" s="35"/>
      <c r="I32" s="32"/>
      <c r="J32" s="36"/>
      <c r="K32" s="35"/>
      <c r="L32" s="32"/>
      <c r="M32" s="32"/>
      <c r="N32" s="37"/>
      <c r="O32" s="35"/>
      <c r="P32" s="38"/>
    </row>
    <row r="33" spans="1:16" ht="13.5" thickBot="1">
      <c r="A33" s="39"/>
      <c r="B33" s="40"/>
      <c r="C33" s="41"/>
      <c r="D33" s="42"/>
      <c r="E33" s="43"/>
      <c r="F33" s="41"/>
      <c r="G33" s="41"/>
      <c r="H33" s="40"/>
      <c r="I33" s="41"/>
      <c r="J33" s="44"/>
      <c r="K33" s="43"/>
      <c r="L33" s="41"/>
      <c r="M33" s="41"/>
      <c r="N33" s="45"/>
      <c r="O33" s="45"/>
      <c r="P33" s="45"/>
    </row>
    <row r="34" spans="1:16" ht="13.5" thickBot="1">
      <c r="A34" s="46" t="s">
        <v>18</v>
      </c>
      <c r="B34" s="47">
        <f>SUM(B15:B31)</f>
        <v>93617</v>
      </c>
      <c r="C34" s="48">
        <f>SUM(C15:C31)</f>
        <v>98884</v>
      </c>
      <c r="D34" s="49">
        <f>((C34-B34)/B34)*100</f>
        <v>5.6261149150261165</v>
      </c>
      <c r="E34" s="47">
        <f>SUM(E15:E31)</f>
        <v>5180866</v>
      </c>
      <c r="F34" s="48">
        <f>SUM(F15:F31)</f>
        <v>5554026</v>
      </c>
      <c r="G34" s="49">
        <f>((F34-E34)/E34)*100</f>
        <v>7.202656853120694</v>
      </c>
      <c r="H34" s="47">
        <f>SUM(H15:H31)</f>
        <v>59728</v>
      </c>
      <c r="I34" s="48">
        <f>SUM(I15:I31)</f>
        <v>63503</v>
      </c>
      <c r="J34" s="49">
        <f>((I34-H34)/H34)*100</f>
        <v>6.3203187784623625</v>
      </c>
      <c r="K34" s="47">
        <f>SUM(K15:K31)</f>
        <v>9292001</v>
      </c>
      <c r="L34" s="48">
        <f>SUM(L15:L31)</f>
        <v>9153231</v>
      </c>
      <c r="M34" s="49">
        <f>((L34-K34)/K34)*100</f>
        <v>-1.4934350523638558</v>
      </c>
      <c r="N34" s="50">
        <f>SUM(N15:N31)</f>
        <v>1238696</v>
      </c>
      <c r="O34" s="48">
        <f>SUM(O15:O32)</f>
        <v>1341877</v>
      </c>
      <c r="P34" s="49">
        <f>((O34-N34)/N34)*100</f>
        <v>8.329808120798</v>
      </c>
    </row>
    <row r="36" ht="12.75">
      <c r="A36" t="s">
        <v>19</v>
      </c>
    </row>
    <row r="37" ht="12.75">
      <c r="A37" t="s">
        <v>20</v>
      </c>
    </row>
  </sheetData>
  <mergeCells count="23">
    <mergeCell ref="A8:P8"/>
    <mergeCell ref="A9:P9"/>
    <mergeCell ref="B12:D12"/>
    <mergeCell ref="E12:G12"/>
    <mergeCell ref="H12:J12"/>
    <mergeCell ref="K12:M12"/>
    <mergeCell ref="N12:P12"/>
    <mergeCell ref="A13:A14"/>
    <mergeCell ref="B13:B14"/>
    <mergeCell ref="C13:C14"/>
    <mergeCell ref="D13:D14"/>
    <mergeCell ref="E13:E14"/>
    <mergeCell ref="F13:F14"/>
    <mergeCell ref="G13:G14"/>
    <mergeCell ref="H13:H14"/>
    <mergeCell ref="I13:I14"/>
    <mergeCell ref="J13:J14"/>
    <mergeCell ref="K13:K14"/>
    <mergeCell ref="L13:L14"/>
    <mergeCell ref="M13:M14"/>
    <mergeCell ref="N13:N14"/>
    <mergeCell ref="O13:O14"/>
    <mergeCell ref="P13:P14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dradas</cp:lastModifiedBy>
  <dcterms:created xsi:type="dcterms:W3CDTF">1996-10-14T23:33:28Z</dcterms:created>
  <dcterms:modified xsi:type="dcterms:W3CDTF">2012-01-12T12:12:07Z</dcterms:modified>
  <cp:category/>
  <cp:version/>
  <cp:contentType/>
  <cp:contentStatus/>
</cp:coreProperties>
</file>