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7515" windowHeight="43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P34" i="1" l="1"/>
  <c r="O34" i="1"/>
  <c r="N34" i="1"/>
  <c r="L34" i="1"/>
  <c r="M34" i="1" s="1"/>
  <c r="K34" i="1"/>
  <c r="I34" i="1"/>
  <c r="J34" i="1" s="1"/>
  <c r="H34" i="1"/>
  <c r="F34" i="1"/>
  <c r="E34" i="1"/>
  <c r="G34" i="1" s="1"/>
  <c r="D34" i="1"/>
  <c r="C34" i="1"/>
  <c r="B34" i="1"/>
  <c r="G31" i="1"/>
  <c r="D31" i="1"/>
  <c r="G29" i="1"/>
  <c r="D29" i="1"/>
  <c r="J27" i="1"/>
  <c r="G27" i="1"/>
  <c r="D27" i="1"/>
  <c r="J25" i="1"/>
  <c r="G25" i="1"/>
  <c r="D25" i="1"/>
  <c r="P23" i="1"/>
  <c r="M23" i="1"/>
  <c r="J23" i="1"/>
  <c r="G23" i="1"/>
  <c r="D23" i="1"/>
  <c r="P21" i="1"/>
  <c r="M21" i="1"/>
  <c r="J21" i="1"/>
  <c r="G21" i="1"/>
  <c r="D21" i="1"/>
  <c r="M19" i="1"/>
  <c r="J19" i="1"/>
  <c r="G19" i="1"/>
  <c r="D19" i="1"/>
  <c r="P17" i="1"/>
  <c r="M17" i="1"/>
  <c r="J17" i="1"/>
  <c r="G17" i="1"/>
  <c r="D17" i="1"/>
  <c r="P15" i="1"/>
  <c r="M15" i="1"/>
  <c r="J15" i="1"/>
  <c r="G15" i="1"/>
  <c r="D15" i="1"/>
</calcChain>
</file>

<file path=xl/sharedStrings.xml><?xml version="1.0" encoding="utf-8"?>
<sst xmlns="http://schemas.openxmlformats.org/spreadsheetml/2006/main" count="28" uniqueCount="23">
  <si>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</si>
  <si>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</si>
  <si>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</si>
  <si>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</si>
  <si>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</si>
  <si>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</si>
  <si>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</si>
  <si>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</si>
  <si>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</si>
  <si>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</si>
  <si>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</si>
  <si>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</si>
  <si>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</si>
  <si>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</si>
  <si>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</si>
  <si>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</si>
  <si>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</si>
  <si>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</si>
  <si>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</si>
  <si>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</si>
  <si>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</si>
  <si>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</si>
  <si>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 LIPANJ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</si>
</sst>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3" borderId="3" xfId="0" applyFont="1" applyFill="1" applyBorder="1"/>
    <xf numFmtId="0" fontId="4" fillId="2" borderId="3" xfId="0" applyFont="1" applyFill="1" applyBorder="1"/>
    <xf numFmtId="0" fontId="4" fillId="3" borderId="4" xfId="0" applyFont="1" applyFill="1" applyBorder="1"/>
    <xf numFmtId="0" fontId="3" fillId="2" borderId="5" xfId="0" applyFont="1" applyFill="1" applyBorder="1" applyAlignment="1">
      <alignment horizontal="right" vertical="center"/>
    </xf>
    <xf numFmtId="0" fontId="7" fillId="0" borderId="0" xfId="0" applyFont="1"/>
    <xf numFmtId="0" fontId="4" fillId="0" borderId="3" xfId="0" applyFont="1" applyBorder="1"/>
    <xf numFmtId="0" fontId="4" fillId="0" borderId="0" xfId="0" applyFont="1" applyBorder="1"/>
    <xf numFmtId="0" fontId="1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/>
    <xf numFmtId="0" fontId="12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10" fillId="2" borderId="9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8" fillId="2" borderId="6" xfId="0" applyNumberFormat="1" applyFont="1" applyFill="1" applyBorder="1"/>
    <xf numFmtId="3" fontId="9" fillId="2" borderId="6" xfId="0" applyNumberFormat="1" applyFont="1" applyFill="1" applyBorder="1"/>
    <xf numFmtId="3" fontId="9" fillId="2" borderId="7" xfId="0" applyNumberFormat="1" applyFont="1" applyFill="1" applyBorder="1"/>
    <xf numFmtId="3" fontId="9" fillId="3" borderId="6" xfId="0" applyNumberFormat="1" applyFont="1" applyFill="1" applyBorder="1"/>
    <xf numFmtId="3" fontId="10" fillId="3" borderId="6" xfId="0" applyNumberFormat="1" applyFont="1" applyFill="1" applyBorder="1"/>
    <xf numFmtId="3" fontId="11" fillId="3" borderId="6" xfId="0" applyNumberFormat="1" applyFont="1" applyFill="1" applyBorder="1"/>
    <xf numFmtId="3" fontId="12" fillId="2" borderId="6" xfId="0" applyNumberFormat="1" applyFont="1" applyFill="1" applyBorder="1"/>
    <xf numFmtId="3" fontId="12" fillId="3" borderId="6" xfId="0" applyNumberFormat="1" applyFont="1" applyFill="1" applyBorder="1"/>
    <xf numFmtId="3" fontId="12" fillId="0" borderId="6" xfId="0" applyNumberFormat="1" applyFont="1" applyBorder="1"/>
    <xf numFmtId="3" fontId="11" fillId="2" borderId="6" xfId="0" applyNumberFormat="1" applyFont="1" applyFill="1" applyBorder="1"/>
    <xf numFmtId="3" fontId="13" fillId="3" borderId="6" xfId="0" applyNumberFormat="1" applyFont="1" applyFill="1" applyBorder="1"/>
    <xf numFmtId="3" fontId="10" fillId="2" borderId="6" xfId="0" applyNumberFormat="1" applyFont="1" applyFill="1" applyBorder="1"/>
    <xf numFmtId="3" fontId="11" fillId="0" borderId="6" xfId="0" applyNumberFormat="1" applyFont="1" applyBorder="1"/>
    <xf numFmtId="3" fontId="9" fillId="0" borderId="6" xfId="0" applyNumberFormat="1" applyFont="1" applyBorder="1"/>
    <xf numFmtId="3" fontId="13" fillId="2" borderId="6" xfId="0" applyNumberFormat="1" applyFont="1" applyFill="1" applyBorder="1"/>
    <xf numFmtId="3" fontId="9" fillId="3" borderId="22" xfId="0" applyNumberFormat="1" applyFont="1" applyFill="1" applyBorder="1"/>
    <xf numFmtId="3" fontId="9" fillId="3" borderId="23" xfId="0" applyNumberFormat="1" applyFont="1" applyFill="1" applyBorder="1"/>
    <xf numFmtId="3" fontId="8" fillId="3" borderId="23" xfId="0" applyNumberFormat="1" applyFont="1" applyFill="1" applyBorder="1"/>
    <xf numFmtId="3" fontId="13" fillId="3" borderId="23" xfId="0" applyNumberFormat="1" applyFont="1" applyFill="1" applyBorder="1"/>
    <xf numFmtId="3" fontId="12" fillId="3" borderId="23" xfId="0" applyNumberFormat="1" applyFont="1" applyFill="1" applyBorder="1"/>
    <xf numFmtId="3" fontId="11" fillId="3" borderId="23" xfId="0" applyNumberFormat="1" applyFont="1" applyFill="1" applyBorder="1"/>
    <xf numFmtId="3" fontId="11" fillId="3" borderId="24" xfId="0" applyNumberFormat="1" applyFont="1" applyFill="1" applyBorder="1"/>
    <xf numFmtId="3" fontId="8" fillId="3" borderId="6" xfId="0" applyNumberFormat="1" applyFont="1" applyFill="1" applyBorder="1"/>
    <xf numFmtId="3" fontId="10" fillId="3" borderId="23" xfId="0" applyNumberFormat="1" applyFont="1" applyFill="1" applyBorder="1"/>
    <xf numFmtId="4" fontId="10" fillId="2" borderId="6" xfId="0" applyNumberFormat="1" applyFont="1" applyFill="1" applyBorder="1"/>
    <xf numFmtId="4" fontId="10" fillId="3" borderId="6" xfId="0" applyNumberFormat="1" applyFont="1" applyFill="1" applyBorder="1"/>
    <xf numFmtId="3" fontId="11" fillId="3" borderId="0" xfId="0" applyNumberFormat="1" applyFont="1" applyFill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0312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573024</xdr:colOff>
      <xdr:row>38</xdr:row>
      <xdr:rowOff>152400</xdr:rowOff>
    </xdr:from>
    <xdr:ext cx="184731" cy="239489"/>
    <xdr:sp macro="" textlink="">
      <xdr:nvSpPr>
        <xdr:cNvPr id="2" name="TextBox 6"/>
        <xdr:cNvSpPr txBox="1"/>
      </xdr:nvSpPr>
      <xdr:spPr>
        <a:xfrm>
          <a:off x="2097024" y="664464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3"/>
  <sheetViews>
    <sheetView tabSelected="1" topLeftCell="A16" zoomScale="125" zoomScaleNormal="125" workbookViewId="0">
      <selection activeCell="H38" sqref="H38"/>
    </sheetView>
  </sheetViews>
  <sheetFormatPr defaultRowHeight="12.75" x14ac:dyDescent="0.2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 x14ac:dyDescent="0.2"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x14ac:dyDescent="0.2">
      <c r="K3" s="10" t="s">
        <v>16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8" spans="1:26" x14ac:dyDescent="0.2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26" x14ac:dyDescent="0.2">
      <c r="A9" s="53" t="s">
        <v>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26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6" ht="13.5" thickBot="1" x14ac:dyDescent="0.25"/>
    <row r="12" spans="1:26" ht="25.5" customHeight="1" x14ac:dyDescent="0.2">
      <c r="A12" s="4" t="s">
        <v>1</v>
      </c>
      <c r="B12" s="66" t="s">
        <v>3</v>
      </c>
      <c r="C12" s="67"/>
      <c r="D12" s="68"/>
      <c r="E12" s="66" t="s">
        <v>14</v>
      </c>
      <c r="F12" s="67"/>
      <c r="G12" s="68"/>
      <c r="H12" s="66" t="s">
        <v>15</v>
      </c>
      <c r="I12" s="67"/>
      <c r="J12" s="68"/>
      <c r="K12" s="66" t="s">
        <v>17</v>
      </c>
      <c r="L12" s="67"/>
      <c r="M12" s="68"/>
      <c r="N12" s="66" t="s">
        <v>18</v>
      </c>
      <c r="O12" s="67"/>
      <c r="P12" s="68"/>
    </row>
    <row r="13" spans="1:26" x14ac:dyDescent="0.2">
      <c r="A13" s="55"/>
      <c r="B13" s="61">
        <v>2013</v>
      </c>
      <c r="C13" s="63">
        <v>2014</v>
      </c>
      <c r="D13" s="57" t="s">
        <v>6</v>
      </c>
      <c r="E13" s="61">
        <v>2013</v>
      </c>
      <c r="F13" s="63">
        <v>2014</v>
      </c>
      <c r="G13" s="59" t="s">
        <v>6</v>
      </c>
      <c r="H13" s="61">
        <v>2013</v>
      </c>
      <c r="I13" s="63">
        <v>2014</v>
      </c>
      <c r="J13" s="57" t="s">
        <v>6</v>
      </c>
      <c r="K13" s="61">
        <v>2013</v>
      </c>
      <c r="L13" s="63">
        <v>2014</v>
      </c>
      <c r="M13" s="59" t="s">
        <v>6</v>
      </c>
      <c r="N13" s="61">
        <v>2013</v>
      </c>
      <c r="O13" s="63">
        <v>2014</v>
      </c>
      <c r="P13" s="57" t="s">
        <v>6</v>
      </c>
    </row>
    <row r="14" spans="1:26" ht="13.5" thickBot="1" x14ac:dyDescent="0.25">
      <c r="A14" s="56"/>
      <c r="B14" s="62"/>
      <c r="C14" s="64"/>
      <c r="D14" s="58"/>
      <c r="E14" s="62"/>
      <c r="F14" s="64"/>
      <c r="G14" s="60"/>
      <c r="H14" s="62"/>
      <c r="I14" s="64"/>
      <c r="J14" s="58"/>
      <c r="K14" s="62"/>
      <c r="L14" s="64"/>
      <c r="M14" s="60"/>
      <c r="N14" s="62"/>
      <c r="O14" s="64"/>
      <c r="P14" s="58"/>
    </row>
    <row r="15" spans="1:26" ht="13.5" thickTop="1" x14ac:dyDescent="0.2">
      <c r="A15" s="5" t="s">
        <v>7</v>
      </c>
      <c r="B15" s="23">
        <v>19082</v>
      </c>
      <c r="C15" s="24">
        <v>17838</v>
      </c>
      <c r="D15" s="47">
        <f>((C15-B15)/B15)*100</f>
        <v>-6.5192327848233935</v>
      </c>
      <c r="E15" s="23">
        <v>1043251</v>
      </c>
      <c r="F15" s="24">
        <v>1071056</v>
      </c>
      <c r="G15" s="47">
        <f>((F15-E15)/E15)*100</f>
        <v>2.6652262974106904</v>
      </c>
      <c r="H15" s="23">
        <v>2024</v>
      </c>
      <c r="I15" s="24">
        <v>1087</v>
      </c>
      <c r="J15" s="47">
        <f>((I15-H15)/H15)*100</f>
        <v>-46.294466403162055</v>
      </c>
      <c r="K15" s="23">
        <v>2559333</v>
      </c>
      <c r="L15" s="24">
        <v>2485737</v>
      </c>
      <c r="M15" s="47">
        <f>((L15-K15)/K15)*100</f>
        <v>-2.8755929767638677</v>
      </c>
      <c r="N15" s="23">
        <v>680178</v>
      </c>
      <c r="O15" s="25">
        <v>885383</v>
      </c>
      <c r="P15" s="47">
        <f>((O15-N15)/N15)*100</f>
        <v>30.169308622154787</v>
      </c>
    </row>
    <row r="16" spans="1:26" x14ac:dyDescent="0.2">
      <c r="A16" s="6"/>
      <c r="B16" s="26"/>
      <c r="C16" s="26"/>
      <c r="D16" s="48"/>
      <c r="E16" s="26"/>
      <c r="F16" s="26"/>
      <c r="G16" s="48"/>
      <c r="H16" s="26"/>
      <c r="I16" s="26"/>
      <c r="J16" s="48"/>
      <c r="K16" s="26"/>
      <c r="L16" s="26"/>
      <c r="M16" s="48"/>
      <c r="N16" s="26"/>
      <c r="O16" s="28"/>
      <c r="P16" s="48"/>
    </row>
    <row r="17" spans="1:16" x14ac:dyDescent="0.2">
      <c r="A17" s="7" t="s">
        <v>8</v>
      </c>
      <c r="B17" s="23">
        <v>6523</v>
      </c>
      <c r="C17" s="24">
        <v>6840</v>
      </c>
      <c r="D17" s="47">
        <f>((C17-B17)/B17)*100</f>
        <v>4.859727119423578</v>
      </c>
      <c r="E17" s="23">
        <v>506625</v>
      </c>
      <c r="F17" s="24">
        <v>540252</v>
      </c>
      <c r="G17" s="47">
        <f>((F17-E17)/E17)*100</f>
        <v>6.6374537379718728</v>
      </c>
      <c r="H17" s="23">
        <v>8463</v>
      </c>
      <c r="I17" s="24">
        <v>8219</v>
      </c>
      <c r="J17" s="47">
        <f>((I17-H17)/H17)*100</f>
        <v>-2.8831383670093347</v>
      </c>
      <c r="K17" s="23">
        <v>214620</v>
      </c>
      <c r="L17" s="24">
        <v>202308</v>
      </c>
      <c r="M17" s="47">
        <f>((L17-K17)/K17)*100</f>
        <v>-5.7366508247134469</v>
      </c>
      <c r="N17" s="23">
        <v>1007</v>
      </c>
      <c r="O17" s="25">
        <v>4255</v>
      </c>
      <c r="P17" s="47">
        <f>((O17-N17)/N17)*100</f>
        <v>322.54220456802381</v>
      </c>
    </row>
    <row r="18" spans="1:16" x14ac:dyDescent="0.2">
      <c r="A18" s="6"/>
      <c r="B18" s="26"/>
      <c r="C18" s="26"/>
      <c r="D18" s="48"/>
      <c r="E18" s="26"/>
      <c r="F18" s="26"/>
      <c r="G18" s="48"/>
      <c r="H18" s="26"/>
      <c r="I18" s="26"/>
      <c r="J18" s="48"/>
      <c r="K18" s="26"/>
      <c r="L18" s="26"/>
      <c r="M18" s="48"/>
      <c r="N18" s="26"/>
      <c r="O18" s="49"/>
      <c r="P18" s="35"/>
    </row>
    <row r="19" spans="1:16" x14ac:dyDescent="0.2">
      <c r="A19" s="7" t="s">
        <v>9</v>
      </c>
      <c r="B19" s="23">
        <v>6096</v>
      </c>
      <c r="C19" s="24">
        <v>6412</v>
      </c>
      <c r="D19" s="47">
        <f>((C19-B19)/B19)*100</f>
        <v>5.1837270341207349</v>
      </c>
      <c r="E19" s="23">
        <v>541371</v>
      </c>
      <c r="F19" s="24">
        <v>550540</v>
      </c>
      <c r="G19" s="47">
        <f>((F19-E19)/E19)*100</f>
        <v>1.6936629409406858</v>
      </c>
      <c r="H19" s="23">
        <v>5325</v>
      </c>
      <c r="I19" s="24">
        <v>6355</v>
      </c>
      <c r="J19" s="47">
        <f>((I19-H19)/H19)*100</f>
        <v>19.342723004694836</v>
      </c>
      <c r="K19" s="23">
        <v>132867</v>
      </c>
      <c r="L19" s="24">
        <v>128303</v>
      </c>
      <c r="M19" s="47">
        <f>((L19-K19)/K19)*100</f>
        <v>-3.4350139613297506</v>
      </c>
      <c r="N19" s="23"/>
      <c r="O19" s="29"/>
      <c r="P19" s="32"/>
    </row>
    <row r="20" spans="1:16" x14ac:dyDescent="0.2">
      <c r="A20" s="6"/>
      <c r="B20" s="26"/>
      <c r="C20" s="26"/>
      <c r="D20" s="48"/>
      <c r="E20" s="26"/>
      <c r="F20" s="26"/>
      <c r="G20" s="48"/>
      <c r="H20" s="26"/>
      <c r="I20" s="26"/>
      <c r="J20" s="48"/>
      <c r="K20" s="26"/>
      <c r="L20" s="26"/>
      <c r="M20" s="48"/>
      <c r="N20" s="26"/>
      <c r="O20" s="30"/>
      <c r="P20" s="28"/>
    </row>
    <row r="21" spans="1:16" x14ac:dyDescent="0.2">
      <c r="A21" s="7" t="s">
        <v>10</v>
      </c>
      <c r="B21" s="23">
        <v>2757</v>
      </c>
      <c r="C21" s="24">
        <v>2976</v>
      </c>
      <c r="D21" s="47">
        <f>((C21-B21)/B21)*100</f>
        <v>7.9434167573449397</v>
      </c>
      <c r="E21" s="23">
        <v>106237</v>
      </c>
      <c r="F21" s="24">
        <v>113376</v>
      </c>
      <c r="G21" s="47">
        <f>((F21-E21)/E21)*100</f>
        <v>6.7198810207366551</v>
      </c>
      <c r="H21" s="23">
        <v>2447</v>
      </c>
      <c r="I21" s="24">
        <v>2813</v>
      </c>
      <c r="J21" s="47">
        <f>((I21-H21)/H21)*100</f>
        <v>14.957090314671026</v>
      </c>
      <c r="K21" s="23">
        <v>3638</v>
      </c>
      <c r="L21" s="24">
        <v>2849</v>
      </c>
      <c r="M21" s="47">
        <f>((L21-K21)/K21)*100</f>
        <v>-21.687740516767455</v>
      </c>
      <c r="N21" s="23">
        <v>55</v>
      </c>
      <c r="O21" s="24">
        <v>122</v>
      </c>
      <c r="P21" s="47">
        <f>((O21-N21)/N21)*100</f>
        <v>121.81818181818183</v>
      </c>
    </row>
    <row r="22" spans="1:16" x14ac:dyDescent="0.2">
      <c r="A22" s="6"/>
      <c r="B22" s="26"/>
      <c r="C22" s="26"/>
      <c r="D22" s="48"/>
      <c r="E22" s="26"/>
      <c r="F22" s="26"/>
      <c r="G22" s="48"/>
      <c r="H22" s="26"/>
      <c r="I22" s="26"/>
      <c r="J22" s="48"/>
      <c r="K22" s="26"/>
      <c r="L22" s="26"/>
      <c r="M22" s="48"/>
      <c r="N22" s="26"/>
      <c r="O22" s="31"/>
      <c r="P22" s="35"/>
    </row>
    <row r="23" spans="1:16" x14ac:dyDescent="0.2">
      <c r="A23" s="7" t="s">
        <v>11</v>
      </c>
      <c r="B23" s="23">
        <v>3139</v>
      </c>
      <c r="C23" s="24">
        <v>3219</v>
      </c>
      <c r="D23" s="47">
        <f>((C23-B23)/B23)*100</f>
        <v>2.548582351067219</v>
      </c>
      <c r="E23" s="23">
        <v>156737</v>
      </c>
      <c r="F23" s="24">
        <v>161188</v>
      </c>
      <c r="G23" s="47">
        <f>((F23-E23)/E23)*100</f>
        <v>2.8397889458136878</v>
      </c>
      <c r="H23" s="23">
        <v>6331</v>
      </c>
      <c r="I23" s="24">
        <v>6329</v>
      </c>
      <c r="J23" s="47">
        <f>((I23-H23)/H23)*100</f>
        <v>-3.1590586005370395E-2</v>
      </c>
      <c r="K23" s="23">
        <v>5146</v>
      </c>
      <c r="L23" s="24">
        <v>3935</v>
      </c>
      <c r="M23" s="47">
        <f>((L23-K23)/K23)*100</f>
        <v>-23.532841041585698</v>
      </c>
      <c r="N23" s="23">
        <v>68</v>
      </c>
      <c r="O23" s="24">
        <v>11</v>
      </c>
      <c r="P23" s="47">
        <f>((O23-N23)/N23)*100</f>
        <v>-83.82352941176471</v>
      </c>
    </row>
    <row r="24" spans="1:16" x14ac:dyDescent="0.2">
      <c r="A24" s="6"/>
      <c r="B24" s="26"/>
      <c r="C24" s="26"/>
      <c r="D24" s="48"/>
      <c r="E24" s="26"/>
      <c r="F24" s="26"/>
      <c r="G24" s="48"/>
      <c r="H24" s="26"/>
      <c r="I24" s="26"/>
      <c r="J24" s="48"/>
      <c r="K24" s="26"/>
      <c r="L24" s="26"/>
      <c r="M24" s="27"/>
      <c r="N24" s="28"/>
      <c r="O24" s="30"/>
      <c r="P24" s="28"/>
    </row>
    <row r="25" spans="1:16" x14ac:dyDescent="0.2">
      <c r="A25" s="7" t="s">
        <v>12</v>
      </c>
      <c r="B25" s="23">
        <v>557</v>
      </c>
      <c r="C25" s="24">
        <v>751</v>
      </c>
      <c r="D25" s="47">
        <f>((C25-B25)/B25)*100</f>
        <v>34.829443447037697</v>
      </c>
      <c r="E25" s="23">
        <v>475</v>
      </c>
      <c r="F25" s="24">
        <v>10314</v>
      </c>
      <c r="G25" s="47">
        <f>((F25-E25)/E25)*100</f>
        <v>2071.3684210526317</v>
      </c>
      <c r="H25" s="23">
        <v>2</v>
      </c>
      <c r="I25" s="24"/>
      <c r="J25" s="47">
        <f>((I25-H25)/H25)*100</f>
        <v>-100</v>
      </c>
      <c r="K25" s="24"/>
      <c r="L25" s="24"/>
      <c r="M25" s="34"/>
      <c r="N25" s="32"/>
      <c r="O25" s="29"/>
      <c r="P25" s="32"/>
    </row>
    <row r="26" spans="1:16" x14ac:dyDescent="0.2">
      <c r="A26" s="6"/>
      <c r="B26" s="26"/>
      <c r="C26" s="26"/>
      <c r="D26" s="48"/>
      <c r="E26" s="26"/>
      <c r="F26" s="26"/>
      <c r="G26" s="48"/>
      <c r="H26" s="26"/>
      <c r="I26" s="26"/>
      <c r="J26" s="48"/>
      <c r="K26" s="26"/>
      <c r="L26" s="26"/>
      <c r="M26" s="26"/>
      <c r="N26" s="28"/>
      <c r="O26" s="30"/>
      <c r="P26" s="35"/>
    </row>
    <row r="27" spans="1:16" x14ac:dyDescent="0.2">
      <c r="A27" s="7" t="s">
        <v>13</v>
      </c>
      <c r="B27" s="23">
        <v>901</v>
      </c>
      <c r="C27" s="24">
        <v>750</v>
      </c>
      <c r="D27" s="47">
        <f>((C27-B27)/B27)*100</f>
        <v>-16.759156492785792</v>
      </c>
      <c r="E27" s="23">
        <v>40528</v>
      </c>
      <c r="F27" s="24">
        <v>24633</v>
      </c>
      <c r="G27" s="47">
        <f>((F27-E27)/E27)*100</f>
        <v>-39.219798657718115</v>
      </c>
      <c r="H27" s="23">
        <v>1072</v>
      </c>
      <c r="I27" s="24">
        <v>1144</v>
      </c>
      <c r="J27" s="47">
        <f>((I27-H27)/H27)*100</f>
        <v>6.7164179104477615</v>
      </c>
      <c r="K27" s="24"/>
      <c r="L27" s="24"/>
      <c r="M27" s="24"/>
      <c r="N27" s="32"/>
      <c r="O27" s="29"/>
      <c r="P27" s="32"/>
    </row>
    <row r="28" spans="1:16" x14ac:dyDescent="0.2">
      <c r="A28" s="6"/>
      <c r="B28" s="26"/>
      <c r="C28" s="26"/>
      <c r="D28" s="48"/>
      <c r="E28" s="26"/>
      <c r="F28" s="26"/>
      <c r="G28" s="48"/>
      <c r="H28" s="26"/>
      <c r="I28" s="26"/>
      <c r="J28" s="48"/>
      <c r="K28" s="30"/>
      <c r="L28" s="26"/>
      <c r="M28" s="26"/>
      <c r="N28" s="28"/>
      <c r="O28" s="30"/>
      <c r="P28" s="28"/>
    </row>
    <row r="29" spans="1:16" x14ac:dyDescent="0.2">
      <c r="A29" s="7" t="s">
        <v>2</v>
      </c>
      <c r="B29" s="23">
        <v>321</v>
      </c>
      <c r="C29" s="24">
        <v>444</v>
      </c>
      <c r="D29" s="47">
        <f>((C29-B29)/B29)*100</f>
        <v>38.31775700934579</v>
      </c>
      <c r="E29" s="23">
        <v>2767</v>
      </c>
      <c r="F29" s="24">
        <v>3666</v>
      </c>
      <c r="G29" s="47">
        <f>((F29-E29)/E29)*100</f>
        <v>32.49006143838092</v>
      </c>
      <c r="H29" s="23"/>
      <c r="I29" s="24">
        <v>5</v>
      </c>
      <c r="J29" s="47"/>
      <c r="K29" s="29"/>
      <c r="L29" s="24"/>
      <c r="M29" s="24"/>
      <c r="N29" s="32"/>
      <c r="O29" s="29"/>
      <c r="P29" s="32"/>
    </row>
    <row r="30" spans="1:16" x14ac:dyDescent="0.2">
      <c r="A30" s="11"/>
      <c r="B30" s="26"/>
      <c r="C30" s="26"/>
      <c r="D30" s="48"/>
      <c r="E30" s="26"/>
      <c r="F30" s="26"/>
      <c r="G30" s="48"/>
      <c r="H30" s="45"/>
      <c r="I30" s="26"/>
      <c r="J30" s="33"/>
      <c r="K30" s="30"/>
      <c r="L30" s="36"/>
      <c r="M30" s="36"/>
      <c r="N30" s="35"/>
      <c r="O30" s="31"/>
      <c r="P30" s="35"/>
    </row>
    <row r="31" spans="1:16" x14ac:dyDescent="0.2">
      <c r="A31" s="7" t="s">
        <v>5</v>
      </c>
      <c r="B31" s="23">
        <v>1036</v>
      </c>
      <c r="C31" s="24">
        <v>1191</v>
      </c>
      <c r="D31" s="47">
        <f>((C31-B31)/B31)*100</f>
        <v>14.961389961389962</v>
      </c>
      <c r="E31" s="23">
        <v>1235</v>
      </c>
      <c r="F31" s="24">
        <v>1656</v>
      </c>
      <c r="G31" s="47">
        <f>((F31-E31)/E31)*100</f>
        <v>34.089068825910928</v>
      </c>
      <c r="H31" s="23"/>
      <c r="I31" s="24"/>
      <c r="J31" s="37"/>
      <c r="K31" s="29"/>
      <c r="L31" s="24"/>
      <c r="M31" s="24"/>
      <c r="N31" s="32"/>
      <c r="O31" s="29"/>
      <c r="P31" s="32"/>
    </row>
    <row r="32" spans="1:16" ht="13.5" thickBot="1" x14ac:dyDescent="0.25">
      <c r="A32" s="8"/>
      <c r="B32" s="38"/>
      <c r="C32" s="39"/>
      <c r="D32" s="46"/>
      <c r="E32" s="40"/>
      <c r="F32" s="39"/>
      <c r="G32" s="39"/>
      <c r="H32" s="42"/>
      <c r="I32" s="39"/>
      <c r="J32" s="41"/>
      <c r="K32" s="42"/>
      <c r="L32" s="39"/>
      <c r="M32" s="39"/>
      <c r="N32" s="43"/>
      <c r="O32" s="42"/>
      <c r="P32" s="44"/>
    </row>
    <row r="33" spans="1:16" ht="13.5" thickBot="1" x14ac:dyDescent="0.25">
      <c r="A33" s="12"/>
      <c r="B33" s="13"/>
      <c r="C33" s="14"/>
      <c r="D33" s="15"/>
      <c r="E33" s="16"/>
      <c r="F33" s="14"/>
      <c r="G33" s="14"/>
      <c r="H33" s="13"/>
      <c r="I33" s="14"/>
      <c r="J33" s="17"/>
      <c r="K33" s="16"/>
      <c r="L33" s="14"/>
      <c r="M33" s="14"/>
      <c r="N33" s="18"/>
      <c r="O33" s="18"/>
      <c r="P33" s="18"/>
    </row>
    <row r="34" spans="1:16" s="1" customFormat="1" ht="25.5" customHeight="1" thickBot="1" x14ac:dyDescent="0.25">
      <c r="A34" s="9" t="s">
        <v>4</v>
      </c>
      <c r="B34" s="19">
        <f>SUM(B15:B31)</f>
        <v>40412</v>
      </c>
      <c r="C34" s="20">
        <f>SUM(C15:C31)</f>
        <v>40421</v>
      </c>
      <c r="D34" s="21">
        <f>((C34-B34)/B34)*100</f>
        <v>2.2270612689300209E-2</v>
      </c>
      <c r="E34" s="19">
        <f>SUM(E15:E31)</f>
        <v>2399226</v>
      </c>
      <c r="F34" s="20">
        <f>SUM(F15:F31)</f>
        <v>2476681</v>
      </c>
      <c r="G34" s="21">
        <f>((F34-E34)/E34)*100</f>
        <v>3.2283328039959556</v>
      </c>
      <c r="H34" s="19">
        <f>SUM(H15:H31)</f>
        <v>25664</v>
      </c>
      <c r="I34" s="20">
        <f>SUM(I15:I31)</f>
        <v>25952</v>
      </c>
      <c r="J34" s="21">
        <f>((I34-H34)/H34)*100</f>
        <v>1.1221945137157108</v>
      </c>
      <c r="K34" s="19">
        <f>SUM(K15:K31)</f>
        <v>2915604</v>
      </c>
      <c r="L34" s="20">
        <f>SUM(L15:L31)</f>
        <v>2823132</v>
      </c>
      <c r="M34" s="21">
        <f>((L34-K34)/K34)*100</f>
        <v>-3.1716241300258878</v>
      </c>
      <c r="N34" s="22">
        <f>SUM(N15:N31)</f>
        <v>681308</v>
      </c>
      <c r="O34" s="20">
        <f>SUM(O15:O32)</f>
        <v>889771</v>
      </c>
      <c r="P34" s="21">
        <f>((O34-N34)/N34)*100</f>
        <v>30.597468399020705</v>
      </c>
    </row>
    <row r="35" spans="1:16" x14ac:dyDescent="0.2">
      <c r="M35" s="1"/>
    </row>
    <row r="36" spans="1:16" x14ac:dyDescent="0.2">
      <c r="A36" t="s">
        <v>19</v>
      </c>
      <c r="M36" s="1"/>
    </row>
    <row r="37" spans="1:16" x14ac:dyDescent="0.2">
      <c r="A37" t="s">
        <v>20</v>
      </c>
      <c r="M37" s="1"/>
    </row>
    <row r="38" spans="1:16" x14ac:dyDescent="0.2">
      <c r="A38" s="50" t="s">
        <v>21</v>
      </c>
      <c r="B38" s="50"/>
      <c r="C38" s="50"/>
      <c r="D38" s="50"/>
      <c r="E38" s="50"/>
      <c r="F38" s="50"/>
    </row>
    <row r="39" spans="1:16" x14ac:dyDescent="0.2">
      <c r="M39" t="s">
        <v>16</v>
      </c>
    </row>
    <row r="47" spans="1:16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x14ac:dyDescent="0.2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51" spans="1:16" x14ac:dyDescent="0.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</sheetData>
  <mergeCells count="47"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N52:N53"/>
    <mergeCell ref="O52:O53"/>
    <mergeCell ref="P52:P53"/>
    <mergeCell ref="A52:A53"/>
    <mergeCell ref="B52:B53"/>
    <mergeCell ref="C52:C53"/>
    <mergeCell ref="D52:D53"/>
    <mergeCell ref="G52:G53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hdesk</cp:lastModifiedBy>
  <cp:lastPrinted>2009-08-19T17:03:51Z</cp:lastPrinted>
  <dcterms:created xsi:type="dcterms:W3CDTF">2006-06-06T13:31:07Z</dcterms:created>
  <dcterms:modified xsi:type="dcterms:W3CDTF">2014-08-13T09:01:14Z</dcterms:modified>
</cp:coreProperties>
</file>