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7515" windowHeight="430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P18" i="1"/>
  <c r="M20" l="1"/>
  <c r="D12" l="1"/>
  <c r="G28"/>
  <c r="D28"/>
  <c r="G26"/>
  <c r="D26"/>
  <c r="J24"/>
  <c r="G24"/>
  <c r="D24"/>
  <c r="G22"/>
  <c r="D22"/>
  <c r="J20"/>
  <c r="G20"/>
  <c r="D20"/>
  <c r="M18"/>
  <c r="J18"/>
  <c r="G18"/>
  <c r="D18"/>
  <c r="M16"/>
  <c r="J16"/>
  <c r="G16"/>
  <c r="D16"/>
  <c r="P14"/>
  <c r="M14"/>
  <c r="J14"/>
  <c r="G14"/>
  <c r="D14"/>
  <c r="P12"/>
  <c r="M12"/>
  <c r="J12"/>
  <c r="G12"/>
  <c r="O31"/>
  <c r="N31"/>
  <c r="L31"/>
  <c r="K31"/>
  <c r="I31"/>
  <c r="H31"/>
  <c r="F31"/>
  <c r="E31"/>
  <c r="C31"/>
  <c r="B31"/>
  <c r="P31" l="1"/>
  <c r="D31"/>
  <c r="M31"/>
  <c r="G31"/>
  <c r="J31"/>
</calcChain>
</file>

<file path=xl/sharedStrings.xml><?xml version="1.0" encoding="utf-8"?>
<sst xmlns="http://schemas.openxmlformats.org/spreadsheetml/2006/main" count="27" uniqueCount="23">
  <si>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</si>
  <si>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</si>
  <si>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</si>
  <si>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</si>
  <si>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</si>
  <si>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</si>
  <si>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</si>
  <si>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</si>
  <si>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</si>
  <si>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</si>
  <si>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</si>
  <si>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</si>
  <si>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</si>
  <si>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</si>
  <si>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</si>
  <si>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</si>
  <si>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</si>
  <si>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</si>
  <si>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</si>
  <si>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</si>
  <si>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</si>
  <si>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</si>
  <si>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SIJEČANJ - VELJAČA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</si>
</sst>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charset val="238"/>
    </font>
    <font>
      <b/>
      <sz val="8"/>
      <name val="Arial"/>
      <charset val="238"/>
    </font>
    <font>
      <sz val="8"/>
      <color indexed="10"/>
      <name val="Arial"/>
      <charset val="238"/>
    </font>
    <font>
      <sz val="8"/>
      <name val="Arial"/>
      <charset val="238"/>
    </font>
    <font>
      <i/>
      <sz val="8"/>
      <color indexed="48"/>
      <name val="Arial"/>
      <charset val="238"/>
    </font>
    <font>
      <sz val="8"/>
      <color indexed="20"/>
      <name val="Arial"/>
      <charset val="238"/>
    </font>
    <font>
      <i/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/>
    <xf numFmtId="0" fontId="5" fillId="3" borderId="3" xfId="0" applyFont="1" applyFill="1" applyBorder="1"/>
    <xf numFmtId="0" fontId="5" fillId="2" borderId="3" xfId="0" applyFont="1" applyFill="1" applyBorder="1"/>
    <xf numFmtId="0" fontId="5" fillId="3" borderId="4" xfId="0" applyFont="1" applyFill="1" applyBorder="1"/>
    <xf numFmtId="0" fontId="4" fillId="2" borderId="5" xfId="0" applyFont="1" applyFill="1" applyBorder="1" applyAlignment="1">
      <alignment horizontal="right" vertical="center"/>
    </xf>
    <xf numFmtId="0" fontId="8" fillId="0" borderId="0" xfId="0" applyFont="1"/>
    <xf numFmtId="0" fontId="5" fillId="0" borderId="3" xfId="0" applyFont="1" applyBorder="1"/>
    <xf numFmtId="0" fontId="5" fillId="0" borderId="0" xfId="0" applyFont="1" applyBorder="1"/>
    <xf numFmtId="0" fontId="15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2" fillId="0" borderId="0" xfId="0" applyFont="1"/>
    <xf numFmtId="0" fontId="13" fillId="0" borderId="1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2" fontId="11" fillId="2" borderId="9" xfId="0" applyNumberFormat="1" applyFont="1" applyFill="1" applyBorder="1" applyAlignment="1">
      <alignment vertical="center"/>
    </xf>
    <xf numFmtId="0" fontId="13" fillId="0" borderId="11" xfId="0" applyFont="1" applyBorder="1" applyAlignment="1">
      <alignment vertical="center"/>
    </xf>
    <xf numFmtId="3" fontId="9" fillId="2" borderId="6" xfId="0" applyNumberFormat="1" applyFont="1" applyFill="1" applyBorder="1"/>
    <xf numFmtId="3" fontId="10" fillId="2" borderId="6" xfId="0" applyNumberFormat="1" applyFont="1" applyFill="1" applyBorder="1"/>
    <xf numFmtId="3" fontId="11" fillId="2" borderId="6" xfId="0" applyNumberFormat="1" applyFont="1" applyFill="1" applyBorder="1"/>
    <xf numFmtId="3" fontId="10" fillId="2" borderId="7" xfId="0" applyNumberFormat="1" applyFont="1" applyFill="1" applyBorder="1"/>
    <xf numFmtId="3" fontId="10" fillId="3" borderId="6" xfId="0" applyNumberFormat="1" applyFont="1" applyFill="1" applyBorder="1"/>
    <xf numFmtId="3" fontId="12" fillId="3" borderId="6" xfId="0" applyNumberFormat="1" applyFont="1" applyFill="1" applyBorder="1"/>
    <xf numFmtId="3" fontId="9" fillId="3" borderId="6" xfId="0" applyNumberFormat="1" applyFont="1" applyFill="1" applyBorder="1"/>
    <xf numFmtId="3" fontId="12" fillId="3" borderId="0" xfId="0" applyNumberFormat="1" applyFont="1" applyFill="1"/>
    <xf numFmtId="3" fontId="12" fillId="0" borderId="6" xfId="0" applyNumberFormat="1" applyFont="1" applyBorder="1"/>
    <xf numFmtId="3" fontId="12" fillId="2" borderId="6" xfId="0" applyNumberFormat="1" applyFont="1" applyFill="1" applyBorder="1"/>
    <xf numFmtId="3" fontId="13" fillId="2" borderId="6" xfId="0" applyNumberFormat="1" applyFont="1" applyFill="1" applyBorder="1"/>
    <xf numFmtId="3" fontId="13" fillId="3" borderId="6" xfId="0" applyNumberFormat="1" applyFont="1" applyFill="1" applyBorder="1"/>
    <xf numFmtId="3" fontId="13" fillId="0" borderId="6" xfId="0" applyNumberFormat="1" applyFont="1" applyBorder="1"/>
    <xf numFmtId="3" fontId="14" fillId="3" borderId="6" xfId="0" applyNumberFormat="1" applyFont="1" applyFill="1" applyBorder="1"/>
    <xf numFmtId="3" fontId="14" fillId="2" borderId="6" xfId="0" applyNumberFormat="1" applyFont="1" applyFill="1" applyBorder="1"/>
    <xf numFmtId="3" fontId="10" fillId="0" borderId="6" xfId="0" applyNumberFormat="1" applyFont="1" applyBorder="1"/>
    <xf numFmtId="3" fontId="10" fillId="3" borderId="22" xfId="0" applyNumberFormat="1" applyFont="1" applyFill="1" applyBorder="1"/>
    <xf numFmtId="3" fontId="10" fillId="3" borderId="23" xfId="0" applyNumberFormat="1" applyFont="1" applyFill="1" applyBorder="1"/>
    <xf numFmtId="3" fontId="11" fillId="3" borderId="23" xfId="0" applyNumberFormat="1" applyFont="1" applyFill="1" applyBorder="1"/>
    <xf numFmtId="3" fontId="9" fillId="3" borderId="23" xfId="0" applyNumberFormat="1" applyFont="1" applyFill="1" applyBorder="1"/>
    <xf numFmtId="3" fontId="14" fillId="3" borderId="23" xfId="0" applyNumberFormat="1" applyFont="1" applyFill="1" applyBorder="1"/>
    <xf numFmtId="3" fontId="13" fillId="3" borderId="23" xfId="0" applyNumberFormat="1" applyFont="1" applyFill="1" applyBorder="1"/>
    <xf numFmtId="3" fontId="12" fillId="3" borderId="23" xfId="0" applyNumberFormat="1" applyFont="1" applyFill="1" applyBorder="1"/>
    <xf numFmtId="3" fontId="12" fillId="3" borderId="24" xfId="0" applyNumberFormat="1" applyFont="1" applyFill="1" applyBorder="1"/>
    <xf numFmtId="4" fontId="11" fillId="2" borderId="6" xfId="0" applyNumberFormat="1" applyFont="1" applyFill="1" applyBorder="1"/>
    <xf numFmtId="4" fontId="11" fillId="3" borderId="6" xfId="0" applyNumberFormat="1" applyFont="1" applyFill="1" applyBorder="1"/>
    <xf numFmtId="4" fontId="14" fillId="3" borderId="6" xfId="0" applyNumberFormat="1" applyFont="1" applyFill="1" applyBorder="1"/>
    <xf numFmtId="4" fontId="12" fillId="3" borderId="6" xfId="0" applyNumberFormat="1" applyFont="1" applyFill="1" applyBorder="1"/>
    <xf numFmtId="4" fontId="12" fillId="0" borderId="6" xfId="0" applyNumberFormat="1" applyFont="1" applyBorder="1"/>
    <xf numFmtId="3" fontId="2" fillId="3" borderId="6" xfId="0" applyNumberFormat="1" applyFont="1" applyFill="1" applyBorder="1"/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16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878737" cy="828112"/>
    <xdr:sp macro="" textlink="">
      <xdr:nvSpPr>
        <xdr:cNvPr id="3" name="TextBox 2"/>
        <xdr:cNvSpPr txBox="1"/>
      </xdr:nvSpPr>
      <xdr:spPr>
        <a:xfrm>
          <a:off x="2164080" y="0"/>
          <a:ext cx="2878737" cy="828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latin typeface="Arial Narrow" pitchFamily="34" charset="0"/>
            </a:rPr>
            <a:t>HRVATSKA</a:t>
          </a:r>
          <a:r>
            <a:rPr lang="hr-HR" sz="1000" baseline="0">
              <a:latin typeface="Arial Narrow" pitchFamily="34" charset="0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0</xdr:col>
      <xdr:colOff>76200</xdr:colOff>
      <xdr:row>5</xdr:row>
      <xdr:rowOff>0</xdr:rowOff>
    </xdr:from>
    <xdr:ext cx="3078480" cy="853182"/>
    <xdr:sp macro="" textlink="">
      <xdr:nvSpPr>
        <xdr:cNvPr id="2" name="TextBox 6"/>
        <xdr:cNvSpPr txBox="1"/>
      </xdr:nvSpPr>
      <xdr:spPr>
        <a:xfrm>
          <a:off x="76200" y="1615440"/>
          <a:ext cx="3078480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hr-HR" sz="1000" baseline="0">
            <a:latin typeface="Arial Narrow" pitchFamily="34" charset="0"/>
          </a:endParaRPr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90587" cy="257482"/>
    <xdr:sp macro="" textlink="">
      <xdr:nvSpPr>
        <xdr:cNvPr id="9" name="TextBox 8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33</xdr:row>
      <xdr:rowOff>0</xdr:rowOff>
    </xdr:from>
    <xdr:to>
      <xdr:col>2</xdr:col>
      <xdr:colOff>504825</xdr:colOff>
      <xdr:row>33</xdr:row>
      <xdr:rowOff>0</xdr:rowOff>
    </xdr:to>
    <xdr:pic>
      <xdr:nvPicPr>
        <xdr:cNvPr id="10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33</xdr:row>
      <xdr:rowOff>0</xdr:rowOff>
    </xdr:from>
    <xdr:ext cx="190587" cy="257482"/>
    <xdr:sp macro="" textlink="">
      <xdr:nvSpPr>
        <xdr:cNvPr id="11" name="TextBox 10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35"/>
  <sheetViews>
    <sheetView tabSelected="1" zoomScale="125" zoomScaleNormal="125" workbookViewId="0">
      <selection activeCell="A7" sqref="A7:P7"/>
    </sheetView>
  </sheetViews>
  <sheetFormatPr defaultRowHeight="12.75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28515625" customWidth="1"/>
  </cols>
  <sheetData>
    <row r="2" spans="1:26"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>
      <c r="K3" s="7" t="s">
        <v>16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7" spans="1:26">
      <c r="A7" s="57" t="s">
        <v>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26" ht="13.5" thickBot="1">
      <c r="A8" s="61" t="s">
        <v>22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26">
      <c r="A9" s="1" t="s">
        <v>1</v>
      </c>
      <c r="B9" s="58" t="s">
        <v>3</v>
      </c>
      <c r="C9" s="55"/>
      <c r="D9" s="56"/>
      <c r="E9" s="58" t="s">
        <v>14</v>
      </c>
      <c r="F9" s="55"/>
      <c r="G9" s="56"/>
      <c r="H9" s="58" t="s">
        <v>15</v>
      </c>
      <c r="I9" s="55"/>
      <c r="J9" s="56"/>
      <c r="K9" s="58" t="s">
        <v>17</v>
      </c>
      <c r="L9" s="55"/>
      <c r="M9" s="56"/>
      <c r="N9" s="58" t="s">
        <v>18</v>
      </c>
      <c r="O9" s="55"/>
      <c r="P9" s="56"/>
    </row>
    <row r="10" spans="1:26">
      <c r="A10" s="65"/>
      <c r="B10" s="52">
        <v>2013</v>
      </c>
      <c r="C10" s="50">
        <v>2014</v>
      </c>
      <c r="D10" s="59" t="s">
        <v>6</v>
      </c>
      <c r="E10" s="52">
        <v>2013</v>
      </c>
      <c r="F10" s="50">
        <v>2014</v>
      </c>
      <c r="G10" s="63" t="s">
        <v>6</v>
      </c>
      <c r="H10" s="52">
        <v>2013</v>
      </c>
      <c r="I10" s="50">
        <v>2014</v>
      </c>
      <c r="J10" s="59" t="s">
        <v>6</v>
      </c>
      <c r="K10" s="52">
        <v>2013</v>
      </c>
      <c r="L10" s="50">
        <v>2014</v>
      </c>
      <c r="M10" s="63" t="s">
        <v>6</v>
      </c>
      <c r="N10" s="52">
        <v>2013</v>
      </c>
      <c r="O10" s="50">
        <v>2014</v>
      </c>
      <c r="P10" s="59" t="s">
        <v>6</v>
      </c>
    </row>
    <row r="11" spans="1:26" ht="13.5" thickBot="1">
      <c r="A11" s="66"/>
      <c r="B11" s="53"/>
      <c r="C11" s="51"/>
      <c r="D11" s="60"/>
      <c r="E11" s="53"/>
      <c r="F11" s="51"/>
      <c r="G11" s="64"/>
      <c r="H11" s="53"/>
      <c r="I11" s="51"/>
      <c r="J11" s="60"/>
      <c r="K11" s="53"/>
      <c r="L11" s="51"/>
      <c r="M11" s="64"/>
      <c r="N11" s="53"/>
      <c r="O11" s="51"/>
      <c r="P11" s="60"/>
    </row>
    <row r="12" spans="1:26" ht="13.5" thickTop="1">
      <c r="A12" s="2" t="s">
        <v>7</v>
      </c>
      <c r="B12" s="20">
        <v>5439</v>
      </c>
      <c r="C12" s="21">
        <v>4865</v>
      </c>
      <c r="D12" s="44">
        <f>((C12-B12)/B12)*100</f>
        <v>-10.553410553410554</v>
      </c>
      <c r="E12" s="20">
        <v>262440</v>
      </c>
      <c r="F12" s="21">
        <v>260892</v>
      </c>
      <c r="G12" s="44">
        <f>((F12-E12)/E12)*100</f>
        <v>-0.58984910836762683</v>
      </c>
      <c r="H12" s="20">
        <v>338</v>
      </c>
      <c r="I12" s="21">
        <v>102</v>
      </c>
      <c r="J12" s="44">
        <f>((I12-H12)/H12)*100</f>
        <v>-69.822485207100598</v>
      </c>
      <c r="K12" s="20">
        <v>771107</v>
      </c>
      <c r="L12" s="21">
        <v>749531</v>
      </c>
      <c r="M12" s="44">
        <f>((L12-K12)/K12)*100</f>
        <v>-2.7980552634070239</v>
      </c>
      <c r="N12" s="20">
        <v>221766</v>
      </c>
      <c r="O12" s="23">
        <v>290626</v>
      </c>
      <c r="P12" s="44">
        <f>((O12-N12)/N12)*100</f>
        <v>31.050747183968685</v>
      </c>
    </row>
    <row r="13" spans="1:26">
      <c r="A13" s="3"/>
      <c r="B13" s="24"/>
      <c r="C13" s="24"/>
      <c r="D13" s="45"/>
      <c r="E13" s="24"/>
      <c r="F13" s="24"/>
      <c r="G13" s="45"/>
      <c r="H13" s="24"/>
      <c r="I13" s="24"/>
      <c r="J13" s="45"/>
      <c r="K13" s="24"/>
      <c r="L13" s="24"/>
      <c r="M13" s="45"/>
      <c r="N13" s="24"/>
      <c r="O13" s="25"/>
      <c r="P13" s="47"/>
    </row>
    <row r="14" spans="1:26">
      <c r="A14" s="4" t="s">
        <v>8</v>
      </c>
      <c r="B14" s="20">
        <v>840</v>
      </c>
      <c r="C14" s="21">
        <v>820</v>
      </c>
      <c r="D14" s="44">
        <f>((C14-B14)/B14)*100</f>
        <v>-2.3809523809523809</v>
      </c>
      <c r="E14" s="20">
        <v>47145</v>
      </c>
      <c r="F14" s="21">
        <v>45582</v>
      </c>
      <c r="G14" s="44">
        <f>((F14-E14)/E14)*100</f>
        <v>-3.3153038498250083</v>
      </c>
      <c r="H14" s="20">
        <v>1988</v>
      </c>
      <c r="I14" s="21">
        <v>1470</v>
      </c>
      <c r="J14" s="44">
        <f>((I14-H14)/H14)*100</f>
        <v>-26.056338028169012</v>
      </c>
      <c r="K14" s="20">
        <v>65424</v>
      </c>
      <c r="L14" s="21">
        <v>38396</v>
      </c>
      <c r="M14" s="44">
        <f>((L14-K14)/K14)*100</f>
        <v>-41.312056737588655</v>
      </c>
      <c r="N14" s="20">
        <v>489</v>
      </c>
      <c r="O14" s="23">
        <v>881</v>
      </c>
      <c r="P14" s="44">
        <f>((O14-N14)/N14)*100</f>
        <v>80.163599182004091</v>
      </c>
    </row>
    <row r="15" spans="1:26">
      <c r="A15" s="3"/>
      <c r="B15" s="24"/>
      <c r="C15" s="24"/>
      <c r="D15" s="45"/>
      <c r="E15" s="24"/>
      <c r="F15" s="24"/>
      <c r="G15" s="45"/>
      <c r="H15" s="24"/>
      <c r="I15" s="24"/>
      <c r="J15" s="45"/>
      <c r="K15" s="24"/>
      <c r="L15" s="24"/>
      <c r="M15" s="45"/>
      <c r="N15" s="24"/>
      <c r="O15" s="27"/>
      <c r="P15" s="48"/>
    </row>
    <row r="16" spans="1:26">
      <c r="A16" s="4" t="s">
        <v>9</v>
      </c>
      <c r="B16" s="20">
        <v>558</v>
      </c>
      <c r="C16" s="21">
        <v>530</v>
      </c>
      <c r="D16" s="44">
        <f>((C16-B16)/B16)*100</f>
        <v>-5.0179211469534053</v>
      </c>
      <c r="E16" s="20">
        <v>35242</v>
      </c>
      <c r="F16" s="21">
        <v>29783</v>
      </c>
      <c r="G16" s="44">
        <f>((F16-E16)/E16)*100</f>
        <v>-15.490040292832417</v>
      </c>
      <c r="H16" s="20">
        <v>791</v>
      </c>
      <c r="I16" s="21">
        <v>590</v>
      </c>
      <c r="J16" s="44">
        <f>((I16-H16)/H16)*100</f>
        <v>-25.410872313527182</v>
      </c>
      <c r="K16" s="20">
        <v>38952</v>
      </c>
      <c r="L16" s="21">
        <v>32410</v>
      </c>
      <c r="M16" s="44">
        <f>((L16-K16)/K16)*100</f>
        <v>-16.795029780242348</v>
      </c>
      <c r="N16" s="20"/>
      <c r="O16" s="30"/>
      <c r="P16" s="29"/>
    </row>
    <row r="17" spans="1:16">
      <c r="A17" s="3"/>
      <c r="B17" s="24"/>
      <c r="C17" s="24"/>
      <c r="D17" s="45"/>
      <c r="E17" s="24"/>
      <c r="F17" s="24"/>
      <c r="G17" s="45"/>
      <c r="H17" s="24"/>
      <c r="I17" s="24"/>
      <c r="J17" s="45"/>
      <c r="K17" s="24"/>
      <c r="L17" s="24"/>
      <c r="M17" s="45"/>
      <c r="N17" s="24"/>
      <c r="O17" s="31"/>
      <c r="P17" s="25"/>
    </row>
    <row r="18" spans="1:16">
      <c r="A18" s="4" t="s">
        <v>10</v>
      </c>
      <c r="B18" s="20">
        <v>334</v>
      </c>
      <c r="C18" s="21">
        <v>265</v>
      </c>
      <c r="D18" s="44">
        <f>((C18-B18)/B18)*100</f>
        <v>-20.658682634730539</v>
      </c>
      <c r="E18" s="20">
        <v>1593</v>
      </c>
      <c r="F18" s="21">
        <v>2110</v>
      </c>
      <c r="G18" s="44">
        <f>((F18-E18)/E18)*100</f>
        <v>32.454488386691779</v>
      </c>
      <c r="H18" s="20">
        <v>95</v>
      </c>
      <c r="I18" s="21">
        <v>95</v>
      </c>
      <c r="J18" s="44">
        <f>((I18-H18)/H18)*100</f>
        <v>0</v>
      </c>
      <c r="K18" s="20">
        <v>707</v>
      </c>
      <c r="L18" s="21">
        <v>513</v>
      </c>
      <c r="M18" s="44">
        <f>((L18-K18)/K18)*100</f>
        <v>-27.439886845827438</v>
      </c>
      <c r="N18" s="20">
        <v>10</v>
      </c>
      <c r="O18" s="21">
        <v>43</v>
      </c>
      <c r="P18" s="44">
        <f>((O18-N18)/N18)*100</f>
        <v>330</v>
      </c>
    </row>
    <row r="19" spans="1:16">
      <c r="A19" s="3"/>
      <c r="B19" s="24"/>
      <c r="C19" s="24"/>
      <c r="D19" s="45"/>
      <c r="E19" s="24"/>
      <c r="F19" s="24"/>
      <c r="G19" s="45"/>
      <c r="H19" s="24"/>
      <c r="I19" s="24"/>
      <c r="J19" s="45"/>
      <c r="K19" s="24"/>
      <c r="L19" s="24"/>
      <c r="M19" s="45"/>
      <c r="N19" s="25"/>
      <c r="O19" s="32"/>
      <c r="P19" s="28"/>
    </row>
    <row r="20" spans="1:16">
      <c r="A20" s="4" t="s">
        <v>11</v>
      </c>
      <c r="B20" s="20">
        <v>312</v>
      </c>
      <c r="C20" s="21">
        <v>284</v>
      </c>
      <c r="D20" s="44">
        <f>((C20-B20)/B20)*100</f>
        <v>-8.9743589743589745</v>
      </c>
      <c r="E20" s="20">
        <v>2808</v>
      </c>
      <c r="F20" s="21">
        <v>2714</v>
      </c>
      <c r="G20" s="44">
        <f>((F20-E20)/E20)*100</f>
        <v>-3.3475783475783478</v>
      </c>
      <c r="H20" s="20">
        <v>1241</v>
      </c>
      <c r="I20" s="21">
        <v>1206</v>
      </c>
      <c r="J20" s="44">
        <f>((I20-H20)/H20)*100</f>
        <v>-2.8203062046736505</v>
      </c>
      <c r="K20" s="20">
        <v>69</v>
      </c>
      <c r="L20" s="21">
        <v>170</v>
      </c>
      <c r="M20" s="44">
        <f>((L20-K20)/K20)*100</f>
        <v>146.37681159420291</v>
      </c>
      <c r="N20" s="29"/>
      <c r="O20" s="21">
        <v>1</v>
      </c>
      <c r="P20" s="29"/>
    </row>
    <row r="21" spans="1:16">
      <c r="A21" s="3"/>
      <c r="B21" s="49"/>
      <c r="C21" s="24"/>
      <c r="D21" s="45"/>
      <c r="E21" s="49"/>
      <c r="F21" s="24"/>
      <c r="G21" s="45"/>
      <c r="H21" s="24"/>
      <c r="I21" s="24"/>
      <c r="J21" s="46"/>
      <c r="K21" s="24"/>
      <c r="L21" s="24"/>
      <c r="M21" s="45"/>
      <c r="N21" s="25"/>
      <c r="O21" s="31"/>
      <c r="P21" s="25"/>
    </row>
    <row r="22" spans="1:16">
      <c r="A22" s="4" t="s">
        <v>12</v>
      </c>
      <c r="B22" s="20">
        <v>32</v>
      </c>
      <c r="C22" s="21">
        <v>105</v>
      </c>
      <c r="D22" s="44">
        <f>((C22-B22)/B22)*100</f>
        <v>228.125</v>
      </c>
      <c r="E22" s="20">
        <v>40</v>
      </c>
      <c r="F22" s="21">
        <v>330</v>
      </c>
      <c r="G22" s="44">
        <f>((F22-E22)/E22)*100</f>
        <v>725</v>
      </c>
      <c r="H22" s="21"/>
      <c r="I22" s="21"/>
      <c r="J22" s="44"/>
      <c r="K22" s="21"/>
      <c r="L22" s="21"/>
      <c r="M22" s="22"/>
      <c r="N22" s="29"/>
      <c r="O22" s="30"/>
      <c r="P22" s="29"/>
    </row>
    <row r="23" spans="1:16">
      <c r="A23" s="3"/>
      <c r="B23" s="49"/>
      <c r="C23" s="24"/>
      <c r="D23" s="45"/>
      <c r="E23" s="49"/>
      <c r="F23" s="24"/>
      <c r="G23" s="45"/>
      <c r="H23" s="24"/>
      <c r="I23" s="24"/>
      <c r="J23" s="46"/>
      <c r="K23" s="24"/>
      <c r="L23" s="24"/>
      <c r="M23" s="24"/>
      <c r="N23" s="25"/>
      <c r="O23" s="31"/>
      <c r="P23" s="28"/>
    </row>
    <row r="24" spans="1:16">
      <c r="A24" s="4" t="s">
        <v>13</v>
      </c>
      <c r="B24" s="20">
        <v>56</v>
      </c>
      <c r="C24" s="21">
        <v>35</v>
      </c>
      <c r="D24" s="44">
        <f>((C24-B24)/B24)*100</f>
        <v>-37.5</v>
      </c>
      <c r="E24" s="20">
        <v>239</v>
      </c>
      <c r="F24" s="21">
        <v>35</v>
      </c>
      <c r="G24" s="44">
        <f>((F24-E24)/E24)*100</f>
        <v>-85.355648535564853</v>
      </c>
      <c r="H24" s="20"/>
      <c r="I24" s="21">
        <v>2</v>
      </c>
      <c r="J24" s="44" t="e">
        <f>((I24-H24)/H24)*100</f>
        <v>#DIV/0!</v>
      </c>
      <c r="K24" s="21"/>
      <c r="L24" s="21"/>
      <c r="M24" s="21"/>
      <c r="N24" s="29"/>
      <c r="O24" s="30"/>
      <c r="P24" s="29"/>
    </row>
    <row r="25" spans="1:16">
      <c r="A25" s="3"/>
      <c r="B25" s="49"/>
      <c r="C25" s="24"/>
      <c r="D25" s="45"/>
      <c r="E25" s="49"/>
      <c r="F25" s="24"/>
      <c r="G25" s="45"/>
      <c r="H25" s="24"/>
      <c r="I25" s="24"/>
      <c r="J25" s="46"/>
      <c r="K25" s="31"/>
      <c r="L25" s="24"/>
      <c r="M25" s="24"/>
      <c r="N25" s="25"/>
      <c r="O25" s="31"/>
      <c r="P25" s="25"/>
    </row>
    <row r="26" spans="1:16">
      <c r="A26" s="4" t="s">
        <v>2</v>
      </c>
      <c r="B26" s="20">
        <v>3</v>
      </c>
      <c r="C26" s="21">
        <v>6</v>
      </c>
      <c r="D26" s="44">
        <f>((C26-B26)/B26)*100</f>
        <v>100</v>
      </c>
      <c r="E26" s="20">
        <v>4</v>
      </c>
      <c r="F26" s="21">
        <v>4</v>
      </c>
      <c r="G26" s="44">
        <f>((F26-E26)/E26)*100</f>
        <v>0</v>
      </c>
      <c r="H26" s="20"/>
      <c r="I26" s="21"/>
      <c r="J26" s="34"/>
      <c r="K26" s="30"/>
      <c r="L26" s="21"/>
      <c r="M26" s="21"/>
      <c r="N26" s="29"/>
      <c r="O26" s="30"/>
      <c r="P26" s="29"/>
    </row>
    <row r="27" spans="1:16">
      <c r="A27" s="8"/>
      <c r="B27" s="49"/>
      <c r="C27" s="24"/>
      <c r="D27" s="45"/>
      <c r="E27" s="49"/>
      <c r="F27" s="24"/>
      <c r="G27" s="45"/>
      <c r="H27" s="26"/>
      <c r="I27" s="24"/>
      <c r="J27" s="33"/>
      <c r="K27" s="31"/>
      <c r="L27" s="35"/>
      <c r="M27" s="35"/>
      <c r="N27" s="28"/>
      <c r="O27" s="32"/>
      <c r="P27" s="28"/>
    </row>
    <row r="28" spans="1:16">
      <c r="A28" s="4" t="s">
        <v>5</v>
      </c>
      <c r="B28" s="20">
        <v>70</v>
      </c>
      <c r="C28" s="21">
        <v>64</v>
      </c>
      <c r="D28" s="44">
        <f>((C28-B28)/B28)*100</f>
        <v>-8.5714285714285712</v>
      </c>
      <c r="E28" s="20">
        <v>94</v>
      </c>
      <c r="F28" s="21">
        <v>69</v>
      </c>
      <c r="G28" s="44">
        <f>((F28-E28)/E28)*100</f>
        <v>-26.595744680851062</v>
      </c>
      <c r="H28" s="20"/>
      <c r="I28" s="21"/>
      <c r="J28" s="34"/>
      <c r="K28" s="30"/>
      <c r="L28" s="21"/>
      <c r="M28" s="21"/>
      <c r="N28" s="29"/>
      <c r="O28" s="30"/>
      <c r="P28" s="29"/>
    </row>
    <row r="29" spans="1:16" ht="13.5" thickBot="1">
      <c r="A29" s="5"/>
      <c r="B29" s="36"/>
      <c r="C29" s="37"/>
      <c r="D29" s="38"/>
      <c r="E29" s="39"/>
      <c r="F29" s="37"/>
      <c r="G29" s="37"/>
      <c r="H29" s="41"/>
      <c r="I29" s="37"/>
      <c r="J29" s="40"/>
      <c r="K29" s="41"/>
      <c r="L29" s="37"/>
      <c r="M29" s="37"/>
      <c r="N29" s="42"/>
      <c r="O29" s="41"/>
      <c r="P29" s="43"/>
    </row>
    <row r="30" spans="1:16" ht="13.5" thickBot="1">
      <c r="A30" s="9"/>
      <c r="B30" s="10"/>
      <c r="C30" s="11"/>
      <c r="D30" s="12"/>
      <c r="E30" s="13"/>
      <c r="F30" s="11"/>
      <c r="G30" s="11"/>
      <c r="H30" s="10"/>
      <c r="I30" s="11"/>
      <c r="J30" s="14"/>
      <c r="K30" s="13"/>
      <c r="L30" s="11"/>
      <c r="M30" s="11"/>
      <c r="N30" s="15"/>
      <c r="O30" s="15"/>
      <c r="P30" s="15"/>
    </row>
    <row r="31" spans="1:16" ht="13.5" thickBot="1">
      <c r="A31" s="6" t="s">
        <v>4</v>
      </c>
      <c r="B31" s="16">
        <f>SUM(B12:B28)</f>
        <v>7644</v>
      </c>
      <c r="C31" s="17">
        <f>SUM(C12:C28)</f>
        <v>6974</v>
      </c>
      <c r="D31" s="18">
        <f>((C31-B31)/B31)*100</f>
        <v>-8.7650444793301929</v>
      </c>
      <c r="E31" s="16">
        <f>SUM(E12:E28)</f>
        <v>349605</v>
      </c>
      <c r="F31" s="17">
        <f>SUM(F12:F28)</f>
        <v>341519</v>
      </c>
      <c r="G31" s="18">
        <f>((F31-E31)/E31)*100</f>
        <v>-2.3128959826089446</v>
      </c>
      <c r="H31" s="16">
        <f>SUM(H12:H28)</f>
        <v>4453</v>
      </c>
      <c r="I31" s="17">
        <f>SUM(I12:I28)</f>
        <v>3465</v>
      </c>
      <c r="J31" s="18">
        <f>((I31-H31)/H31)*100</f>
        <v>-22.187289467774534</v>
      </c>
      <c r="K31" s="16">
        <f>SUM(K12:K28)</f>
        <v>876259</v>
      </c>
      <c r="L31" s="17">
        <f>SUM(L12:L28)</f>
        <v>821020</v>
      </c>
      <c r="M31" s="18">
        <f>((L31-K31)/K31)*100</f>
        <v>-6.303958076322183</v>
      </c>
      <c r="N31" s="19">
        <f>SUM(N12:N28)</f>
        <v>222265</v>
      </c>
      <c r="O31" s="17">
        <f>SUM(O12:O29)</f>
        <v>291551</v>
      </c>
      <c r="P31" s="18">
        <f>((O31-N31)/N31)*100</f>
        <v>31.172699255393336</v>
      </c>
    </row>
    <row r="33" spans="1:1">
      <c r="A33" t="s">
        <v>19</v>
      </c>
    </row>
    <row r="34" spans="1:1">
      <c r="A34" t="s">
        <v>20</v>
      </c>
    </row>
    <row r="35" spans="1:1">
      <c r="A35" s="67" t="s">
        <v>21</v>
      </c>
    </row>
  </sheetData>
  <mergeCells count="24">
    <mergeCell ref="N10:N11"/>
    <mergeCell ref="O10:O11"/>
    <mergeCell ref="P10:P11"/>
    <mergeCell ref="A10:A11"/>
    <mergeCell ref="B10:B11"/>
    <mergeCell ref="C10:C11"/>
    <mergeCell ref="D10:D11"/>
    <mergeCell ref="G10:G11"/>
    <mergeCell ref="K9:M9"/>
    <mergeCell ref="E10:E11"/>
    <mergeCell ref="F10:F11"/>
    <mergeCell ref="H10:H11"/>
    <mergeCell ref="I10:I11"/>
    <mergeCell ref="J10:J11"/>
    <mergeCell ref="K10:K11"/>
    <mergeCell ref="M10:M11"/>
    <mergeCell ref="L10:L11"/>
    <mergeCell ref="E9:G9"/>
    <mergeCell ref="A7:P7"/>
    <mergeCell ref="A8:P8"/>
    <mergeCell ref="B9:D9"/>
    <mergeCell ref="H9:J9"/>
    <mergeCell ref="N9:P9"/>
    <mergeCell ref="K2:Z2"/>
  </mergeCells>
  <phoneticPr fontId="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 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dradas</cp:lastModifiedBy>
  <cp:lastPrinted>2009-08-19T17:03:51Z</cp:lastPrinted>
  <dcterms:created xsi:type="dcterms:W3CDTF">2006-06-06T13:31:07Z</dcterms:created>
  <dcterms:modified xsi:type="dcterms:W3CDTF">2014-03-17T16:02:07Z</dcterms:modified>
</cp:coreProperties>
</file>