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List1!$A$1:$Z$35</definedName>
  </definedNames>
  <calcPr calcId="125725"/>
</workbook>
</file>

<file path=xl/calcChain.xml><?xml version="1.0" encoding="utf-8"?>
<calcChain xmlns="http://schemas.openxmlformats.org/spreadsheetml/2006/main">
  <c r="P20" i="1"/>
  <c r="P18"/>
  <c r="J26" l="1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K31" l="1"/>
  <c r="L31"/>
  <c r="F31"/>
  <c r="C31"/>
  <c r="O31"/>
  <c r="N31"/>
  <c r="I31"/>
  <c r="H31"/>
  <c r="E31"/>
  <c r="B31"/>
  <c r="M31" l="1"/>
  <c r="G31"/>
  <c r="P31"/>
  <c r="J31"/>
  <c r="D31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<sst xmlns="http://schemas.openxmlformats.org/spreadsheetml/2006/main" count="27" uniqueCount="23">
  <si>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</si>
  <si>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</si>
  <si>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</si>
  <si>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</si>
  <si>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</si>
  <si>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</si>
  <si>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</si>
  <si>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</si>
  <si>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</si>
  <si>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</si>
  <si>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</si>
  <si>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</si>
  <si>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</si>
  <si>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</si>
  <si>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</si>
  <si>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</si>
  <si>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</si>
  <si>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</si>
  <si>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</si>
  <si>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</si>
  <si>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</si>
  <si>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</si>
  <si>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SVIBANJ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</si>
</sst>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3" fontId="13" fillId="2" borderId="8" xfId="0" applyNumberFormat="1" applyFont="1" applyFill="1" applyBorder="1"/>
    <xf numFmtId="3" fontId="14" fillId="2" borderId="8" xfId="0" applyNumberFormat="1" applyFont="1" applyFill="1" applyBorder="1"/>
    <xf numFmtId="3" fontId="6" fillId="2" borderId="8" xfId="0" applyNumberFormat="1" applyFont="1" applyFill="1" applyBorder="1"/>
    <xf numFmtId="3" fontId="14" fillId="2" borderId="9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6" fillId="3" borderId="8" xfId="0" applyNumberFormat="1" applyFont="1" applyFill="1" applyBorder="1"/>
    <xf numFmtId="3" fontId="16" fillId="3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6" fillId="2" borderId="8" xfId="0" applyNumberFormat="1" applyFont="1" applyFill="1" applyBorder="1"/>
    <xf numFmtId="3" fontId="18" fillId="3" borderId="8" xfId="0" applyNumberFormat="1" applyFont="1" applyFill="1" applyBorder="1"/>
    <xf numFmtId="3" fontId="15" fillId="2" borderId="8" xfId="0" applyNumberFormat="1" applyFont="1" applyFill="1" applyBorder="1"/>
    <xf numFmtId="3" fontId="16" fillId="0" borderId="8" xfId="0" applyNumberFormat="1" applyFont="1" applyBorder="1"/>
    <xf numFmtId="3" fontId="14" fillId="0" borderId="8" xfId="0" applyNumberFormat="1" applyFont="1" applyBorder="1"/>
    <xf numFmtId="3" fontId="18" fillId="2" borderId="8" xfId="0" applyNumberFormat="1" applyFont="1" applyFill="1" applyBorder="1"/>
    <xf numFmtId="3" fontId="14" fillId="3" borderId="25" xfId="0" applyNumberFormat="1" applyFont="1" applyFill="1" applyBorder="1"/>
    <xf numFmtId="3" fontId="14" fillId="3" borderId="26" xfId="0" applyNumberFormat="1" applyFont="1" applyFill="1" applyBorder="1"/>
    <xf numFmtId="3" fontId="15" fillId="3" borderId="28" xfId="0" applyNumberFormat="1" applyFont="1" applyFill="1" applyBorder="1"/>
    <xf numFmtId="3" fontId="13" fillId="3" borderId="26" xfId="0" applyNumberFormat="1" applyFont="1" applyFill="1" applyBorder="1"/>
    <xf numFmtId="3" fontId="18" fillId="3" borderId="26" xfId="0" applyNumberFormat="1" applyFont="1" applyFill="1" applyBorder="1"/>
    <xf numFmtId="3" fontId="17" fillId="3" borderId="26" xfId="0" applyNumberFormat="1" applyFont="1" applyFill="1" applyBorder="1"/>
    <xf numFmtId="3" fontId="16" fillId="3" borderId="26" xfId="0" applyNumberFormat="1" applyFont="1" applyFill="1" applyBorder="1"/>
    <xf numFmtId="3" fontId="16" fillId="3" borderId="27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73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0312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35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120" y="649224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="125" zoomScaleNormal="125" workbookViewId="0">
      <selection activeCell="H9" sqref="H9:J9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K3" s="15" t="s">
        <v>16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7" spans="1:26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26" ht="13.5" thickBot="1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26" ht="25.5" customHeight="1">
      <c r="A9" s="7" t="s">
        <v>1</v>
      </c>
      <c r="B9" s="53" t="s">
        <v>3</v>
      </c>
      <c r="C9" s="54"/>
      <c r="D9" s="55"/>
      <c r="E9" s="53" t="s">
        <v>14</v>
      </c>
      <c r="F9" s="54"/>
      <c r="G9" s="55"/>
      <c r="H9" s="53" t="s">
        <v>15</v>
      </c>
      <c r="I9" s="54"/>
      <c r="J9" s="55"/>
      <c r="K9" s="53" t="s">
        <v>17</v>
      </c>
      <c r="L9" s="54"/>
      <c r="M9" s="55"/>
      <c r="N9" s="59" t="s">
        <v>18</v>
      </c>
      <c r="O9" s="54"/>
      <c r="P9" s="55"/>
    </row>
    <row r="10" spans="1:26">
      <c r="A10" s="62"/>
      <c r="B10" s="50">
        <v>2013</v>
      </c>
      <c r="C10" s="48">
        <v>2014</v>
      </c>
      <c r="D10" s="60" t="s">
        <v>6</v>
      </c>
      <c r="E10" s="50">
        <v>2013</v>
      </c>
      <c r="F10" s="48">
        <v>2014</v>
      </c>
      <c r="G10" s="64" t="s">
        <v>6</v>
      </c>
      <c r="H10" s="50">
        <v>2013</v>
      </c>
      <c r="I10" s="48">
        <v>2014</v>
      </c>
      <c r="J10" s="60" t="s">
        <v>6</v>
      </c>
      <c r="K10" s="50">
        <v>2013</v>
      </c>
      <c r="L10" s="48">
        <v>2014</v>
      </c>
      <c r="M10" s="64" t="s">
        <v>6</v>
      </c>
      <c r="N10" s="50">
        <v>2013</v>
      </c>
      <c r="O10" s="48">
        <v>2014</v>
      </c>
      <c r="P10" s="60" t="s">
        <v>6</v>
      </c>
    </row>
    <row r="11" spans="1:26" ht="13.5" thickBot="1">
      <c r="A11" s="63"/>
      <c r="B11" s="51"/>
      <c r="C11" s="49"/>
      <c r="D11" s="66"/>
      <c r="E11" s="51"/>
      <c r="F11" s="49"/>
      <c r="G11" s="65"/>
      <c r="H11" s="51"/>
      <c r="I11" s="49"/>
      <c r="J11" s="61"/>
      <c r="K11" s="51"/>
      <c r="L11" s="49"/>
      <c r="M11" s="65"/>
      <c r="N11" s="51"/>
      <c r="O11" s="49"/>
      <c r="P11" s="61"/>
    </row>
    <row r="12" spans="1:26" ht="13.5" thickTop="1">
      <c r="A12" s="8" t="s">
        <v>7</v>
      </c>
      <c r="B12" s="20">
        <v>3419</v>
      </c>
      <c r="C12" s="21">
        <v>3414</v>
      </c>
      <c r="D12" s="45">
        <f>((C12-B12)/B12)*100</f>
        <v>-0.14624159110851126</v>
      </c>
      <c r="E12" s="20">
        <v>199490</v>
      </c>
      <c r="F12" s="21">
        <v>215065</v>
      </c>
      <c r="G12" s="45">
        <f>((F12-E12)/E12)*100</f>
        <v>7.8074088926763245</v>
      </c>
      <c r="H12" s="20">
        <v>572</v>
      </c>
      <c r="I12" s="21">
        <v>281</v>
      </c>
      <c r="J12" s="45">
        <f>((I12-H12)/H12)*100</f>
        <v>-50.874125874125873</v>
      </c>
      <c r="K12" s="20">
        <v>446761</v>
      </c>
      <c r="L12" s="21">
        <v>454802</v>
      </c>
      <c r="M12" s="45">
        <f>((L12-K12)/K12)*100</f>
        <v>1.7998437643393224</v>
      </c>
      <c r="N12" s="20">
        <v>121758</v>
      </c>
      <c r="O12" s="23">
        <v>148512</v>
      </c>
      <c r="P12" s="45">
        <f>((O12-N12)/N12)*100</f>
        <v>21.973094170403588</v>
      </c>
    </row>
    <row r="13" spans="1:26">
      <c r="A13" s="9"/>
      <c r="B13" s="24"/>
      <c r="C13" s="24"/>
      <c r="D13" s="46"/>
      <c r="E13" s="24"/>
      <c r="F13" s="24"/>
      <c r="G13" s="46"/>
      <c r="H13" s="24"/>
      <c r="I13" s="24"/>
      <c r="J13" s="46"/>
      <c r="K13" s="24"/>
      <c r="L13" s="24"/>
      <c r="M13" s="46"/>
      <c r="N13" s="24"/>
      <c r="O13" s="27"/>
      <c r="P13" s="46"/>
    </row>
    <row r="14" spans="1:26">
      <c r="A14" s="10" t="s">
        <v>8</v>
      </c>
      <c r="B14" s="20">
        <v>1670</v>
      </c>
      <c r="C14" s="21">
        <v>1934</v>
      </c>
      <c r="D14" s="45">
        <f>((C14-B14)/B14)*100</f>
        <v>15.808383233532936</v>
      </c>
      <c r="E14" s="20">
        <v>137548</v>
      </c>
      <c r="F14" s="21">
        <v>157036</v>
      </c>
      <c r="G14" s="45">
        <f>((F14-E14)/E14)*100</f>
        <v>14.168144938494198</v>
      </c>
      <c r="H14" s="20">
        <v>1536</v>
      </c>
      <c r="I14" s="21">
        <v>2000</v>
      </c>
      <c r="J14" s="45">
        <f>((I14-H14)/H14)*100</f>
        <v>30.208333333333332</v>
      </c>
      <c r="K14" s="20">
        <v>39226</v>
      </c>
      <c r="L14" s="21">
        <v>47590</v>
      </c>
      <c r="M14" s="45">
        <f>((L14-K14)/K14)*100</f>
        <v>21.322592158262378</v>
      </c>
      <c r="N14" s="20">
        <v>74</v>
      </c>
      <c r="O14" s="23">
        <v>362</v>
      </c>
      <c r="P14" s="45">
        <f>((O14-N14)/N14)*100</f>
        <v>389.18918918918922</v>
      </c>
    </row>
    <row r="15" spans="1:26">
      <c r="A15" s="9"/>
      <c r="B15" s="24"/>
      <c r="C15" s="24"/>
      <c r="D15" s="46"/>
      <c r="E15" s="24"/>
      <c r="F15" s="24"/>
      <c r="G15" s="46"/>
      <c r="H15" s="24"/>
      <c r="I15" s="24"/>
      <c r="J15" s="46"/>
      <c r="K15" s="24"/>
      <c r="L15" s="24"/>
      <c r="M15" s="46"/>
      <c r="N15" s="24"/>
      <c r="O15" s="27"/>
      <c r="P15" s="26"/>
    </row>
    <row r="16" spans="1:26">
      <c r="A16" s="10" t="s">
        <v>9</v>
      </c>
      <c r="B16" s="20">
        <v>1762</v>
      </c>
      <c r="C16" s="21">
        <v>1978</v>
      </c>
      <c r="D16" s="45">
        <f>((C16-B16)/B16)*100</f>
        <v>12.258796821793416</v>
      </c>
      <c r="E16" s="20">
        <v>176437</v>
      </c>
      <c r="F16" s="21">
        <v>180228</v>
      </c>
      <c r="G16" s="45">
        <f>((F16-E16)/E16)*100</f>
        <v>2.1486422915828314</v>
      </c>
      <c r="H16" s="20">
        <v>1326</v>
      </c>
      <c r="I16" s="21">
        <v>1670</v>
      </c>
      <c r="J16" s="45">
        <f>((I16-H16)/H16)*100</f>
        <v>25.942684766214182</v>
      </c>
      <c r="K16" s="20">
        <v>24175</v>
      </c>
      <c r="L16" s="21">
        <v>22841</v>
      </c>
      <c r="M16" s="45">
        <f>((L16-K16)/K16)*100</f>
        <v>-5.5180972078593591</v>
      </c>
      <c r="N16" s="20"/>
      <c r="O16" s="28"/>
      <c r="P16" s="22"/>
    </row>
    <row r="17" spans="1:16">
      <c r="A17" s="9"/>
      <c r="B17" s="24"/>
      <c r="C17" s="24"/>
      <c r="D17" s="46"/>
      <c r="E17" s="24"/>
      <c r="F17" s="24"/>
      <c r="G17" s="46"/>
      <c r="H17" s="24"/>
      <c r="I17" s="24"/>
      <c r="J17" s="46"/>
      <c r="K17" s="24"/>
      <c r="L17" s="24"/>
      <c r="M17" s="46"/>
      <c r="N17" s="24"/>
      <c r="O17" s="29"/>
      <c r="P17" s="26"/>
    </row>
    <row r="18" spans="1:16">
      <c r="A18" s="10" t="s">
        <v>10</v>
      </c>
      <c r="B18" s="20">
        <v>558</v>
      </c>
      <c r="C18" s="21">
        <v>792</v>
      </c>
      <c r="D18" s="45">
        <f>((C18-B18)/B18)*100</f>
        <v>41.935483870967744</v>
      </c>
      <c r="E18" s="20">
        <v>27847</v>
      </c>
      <c r="F18" s="21">
        <v>34984</v>
      </c>
      <c r="G18" s="45">
        <f>((F18-E18)/E18)*100</f>
        <v>25.629331705390168</v>
      </c>
      <c r="H18" s="20">
        <v>823</v>
      </c>
      <c r="I18" s="21">
        <v>821</v>
      </c>
      <c r="J18" s="45">
        <f>((I18-H18)/H18)*100</f>
        <v>-0.24301336573511542</v>
      </c>
      <c r="K18" s="20">
        <v>754</v>
      </c>
      <c r="L18" s="21">
        <v>810</v>
      </c>
      <c r="M18" s="45">
        <f>((L18-K18)/K18)*100</f>
        <v>7.4270557029177713</v>
      </c>
      <c r="N18" s="20">
        <v>8</v>
      </c>
      <c r="O18" s="21">
        <v>8</v>
      </c>
      <c r="P18" s="45">
        <f>((O18-N18)/N18)*100</f>
        <v>0</v>
      </c>
    </row>
    <row r="19" spans="1:16">
      <c r="A19" s="9"/>
      <c r="B19" s="24"/>
      <c r="C19" s="24"/>
      <c r="D19" s="46"/>
      <c r="E19" s="24"/>
      <c r="F19" s="24"/>
      <c r="G19" s="46"/>
      <c r="H19" s="24"/>
      <c r="I19" s="24"/>
      <c r="J19" s="46"/>
      <c r="K19" s="24"/>
      <c r="L19" s="24"/>
      <c r="M19" s="46"/>
      <c r="N19" s="24"/>
      <c r="O19" s="30"/>
      <c r="P19" s="26"/>
    </row>
    <row r="20" spans="1:16">
      <c r="A20" s="10" t="s">
        <v>11</v>
      </c>
      <c r="B20" s="20">
        <v>859</v>
      </c>
      <c r="C20" s="21">
        <v>900</v>
      </c>
      <c r="D20" s="45">
        <f>((C20-B20)/B20)*100</f>
        <v>4.7729918509895226</v>
      </c>
      <c r="E20" s="20">
        <v>50893</v>
      </c>
      <c r="F20" s="21">
        <v>52409</v>
      </c>
      <c r="G20" s="45">
        <f>((F20-E20)/E20)*100</f>
        <v>2.9787986560037725</v>
      </c>
      <c r="H20" s="20">
        <v>1446</v>
      </c>
      <c r="I20" s="21">
        <v>1337</v>
      </c>
      <c r="J20" s="45">
        <f>((I20-H20)/H20)*100</f>
        <v>-7.5380359612724757</v>
      </c>
      <c r="K20" s="20">
        <v>1506</v>
      </c>
      <c r="L20" s="21">
        <v>1337</v>
      </c>
      <c r="M20" s="45">
        <f>((L20-K20)/K20)*100</f>
        <v>-11.221779548472774</v>
      </c>
      <c r="N20" s="20">
        <v>10</v>
      </c>
      <c r="O20" s="21">
        <v>10</v>
      </c>
      <c r="P20" s="45">
        <f>((O20-N20)/N20)*100</f>
        <v>0</v>
      </c>
    </row>
    <row r="21" spans="1:16">
      <c r="A21" s="9"/>
      <c r="B21" s="24"/>
      <c r="C21" s="24"/>
      <c r="D21" s="46"/>
      <c r="E21" s="24"/>
      <c r="F21" s="24"/>
      <c r="G21" s="46"/>
      <c r="H21" s="24"/>
      <c r="I21" s="24"/>
      <c r="J21" s="46"/>
      <c r="K21" s="24"/>
      <c r="L21" s="24"/>
      <c r="M21" s="25"/>
      <c r="N21" s="27"/>
      <c r="O21" s="29"/>
      <c r="P21" s="27"/>
    </row>
    <row r="22" spans="1:16">
      <c r="A22" s="10" t="s">
        <v>12</v>
      </c>
      <c r="B22" s="20">
        <v>81</v>
      </c>
      <c r="C22" s="21">
        <v>193</v>
      </c>
      <c r="D22" s="45">
        <f>((C22-B22)/B22)*100</f>
        <v>138.27160493827159</v>
      </c>
      <c r="E22" s="20">
        <v>22</v>
      </c>
      <c r="F22" s="21">
        <v>3450</v>
      </c>
      <c r="G22" s="45">
        <f>((F22-E22)/E22)*100</f>
        <v>15581.818181818182</v>
      </c>
      <c r="H22" s="20">
        <v>2</v>
      </c>
      <c r="I22" s="21">
        <v>0</v>
      </c>
      <c r="J22" s="45"/>
      <c r="K22" s="21"/>
      <c r="L22" s="21"/>
      <c r="M22" s="33"/>
      <c r="N22" s="31"/>
      <c r="O22" s="28"/>
      <c r="P22" s="31"/>
    </row>
    <row r="23" spans="1:16">
      <c r="A23" s="9"/>
      <c r="B23" s="24"/>
      <c r="C23" s="24"/>
      <c r="D23" s="46"/>
      <c r="E23" s="24"/>
      <c r="F23" s="24"/>
      <c r="G23" s="46"/>
      <c r="H23" s="24"/>
      <c r="I23" s="24"/>
      <c r="J23" s="46"/>
      <c r="K23" s="24"/>
      <c r="L23" s="24"/>
      <c r="M23" s="24"/>
      <c r="N23" s="27"/>
      <c r="O23" s="29"/>
      <c r="P23" s="34"/>
    </row>
    <row r="24" spans="1:16">
      <c r="A24" s="10" t="s">
        <v>13</v>
      </c>
      <c r="B24" s="20">
        <v>258</v>
      </c>
      <c r="C24" s="21">
        <v>169</v>
      </c>
      <c r="D24" s="45">
        <f>((C24-B24)/B24)*100</f>
        <v>-34.496124031007753</v>
      </c>
      <c r="E24" s="20">
        <v>12879</v>
      </c>
      <c r="F24" s="21">
        <v>6938</v>
      </c>
      <c r="G24" s="45">
        <f>((F24-E24)/E24)*100</f>
        <v>-46.129357869399797</v>
      </c>
      <c r="H24" s="20">
        <v>389</v>
      </c>
      <c r="I24" s="21">
        <v>443</v>
      </c>
      <c r="J24" s="45">
        <f>((I24-H24)/H24)*100</f>
        <v>13.881748071979436</v>
      </c>
      <c r="K24" s="21"/>
      <c r="L24" s="21"/>
      <c r="M24" s="21"/>
      <c r="N24" s="31"/>
      <c r="O24" s="28"/>
      <c r="P24" s="31"/>
    </row>
    <row r="25" spans="1:16">
      <c r="A25" s="9"/>
      <c r="B25" s="24"/>
      <c r="C25" s="24"/>
      <c r="D25" s="46"/>
      <c r="E25" s="24"/>
      <c r="F25" s="24"/>
      <c r="G25" s="46"/>
      <c r="H25" s="24"/>
      <c r="I25" s="24"/>
      <c r="J25" s="46"/>
      <c r="K25" s="24"/>
      <c r="L25" s="24"/>
      <c r="M25" s="24"/>
      <c r="N25" s="27"/>
      <c r="O25" s="29"/>
      <c r="P25" s="27"/>
    </row>
    <row r="26" spans="1:16">
      <c r="A26" s="10" t="s">
        <v>2</v>
      </c>
      <c r="B26" s="20">
        <v>94</v>
      </c>
      <c r="C26" s="21">
        <v>113</v>
      </c>
      <c r="D26" s="45">
        <f>((C26-B26)/B26)*100</f>
        <v>20.212765957446805</v>
      </c>
      <c r="E26" s="20">
        <v>714</v>
      </c>
      <c r="F26" s="21">
        <v>982</v>
      </c>
      <c r="G26" s="45">
        <f>((F26-E26)/E26)*100</f>
        <v>37.535014005602243</v>
      </c>
      <c r="H26" s="20">
        <v>0</v>
      </c>
      <c r="I26" s="21">
        <v>2</v>
      </c>
      <c r="J26" s="45" t="e">
        <f>((I26-H26)/H26)*100</f>
        <v>#DIV/0!</v>
      </c>
      <c r="K26" s="21"/>
      <c r="L26" s="21"/>
      <c r="M26" s="21"/>
      <c r="N26" s="31"/>
      <c r="O26" s="28"/>
      <c r="P26" s="31"/>
    </row>
    <row r="27" spans="1:16">
      <c r="A27" s="9"/>
      <c r="B27" s="24"/>
      <c r="C27" s="24"/>
      <c r="D27" s="46"/>
      <c r="E27" s="24"/>
      <c r="F27" s="24"/>
      <c r="G27" s="46"/>
      <c r="H27" s="24"/>
      <c r="I27" s="24"/>
      <c r="J27" s="32"/>
      <c r="K27" s="35"/>
      <c r="L27" s="35"/>
      <c r="M27" s="35"/>
      <c r="N27" s="34"/>
      <c r="O27" s="30"/>
      <c r="P27" s="34"/>
    </row>
    <row r="28" spans="1:16">
      <c r="A28" s="10" t="s">
        <v>5</v>
      </c>
      <c r="B28" s="20">
        <v>318</v>
      </c>
      <c r="C28" s="21">
        <v>293</v>
      </c>
      <c r="D28" s="47">
        <f>((C28-B28)/B28)*100</f>
        <v>-7.8616352201257858</v>
      </c>
      <c r="E28" s="20">
        <v>392</v>
      </c>
      <c r="F28" s="21">
        <v>389</v>
      </c>
      <c r="G28" s="47">
        <f>((F28-E28)/E28)*100</f>
        <v>-0.76530612244897955</v>
      </c>
      <c r="H28" s="21"/>
      <c r="I28" s="21"/>
      <c r="J28" s="36"/>
      <c r="K28" s="28"/>
      <c r="L28" s="21"/>
      <c r="M28" s="21"/>
      <c r="N28" s="31"/>
      <c r="O28" s="28"/>
      <c r="P28" s="31"/>
    </row>
    <row r="29" spans="1:16" ht="13.5" thickBot="1">
      <c r="A29" s="11"/>
      <c r="B29" s="37"/>
      <c r="C29" s="38"/>
      <c r="D29" s="39"/>
      <c r="E29" s="40"/>
      <c r="F29" s="38"/>
      <c r="G29" s="38"/>
      <c r="H29" s="38"/>
      <c r="I29" s="38"/>
      <c r="J29" s="41"/>
      <c r="K29" s="42"/>
      <c r="L29" s="38"/>
      <c r="M29" s="38"/>
      <c r="N29" s="43"/>
      <c r="O29" s="42"/>
      <c r="P29" s="44"/>
    </row>
    <row r="30" spans="1:16" ht="13.5" thickBot="1">
      <c r="A30" s="12"/>
      <c r="B30" s="3"/>
      <c r="C30" s="5"/>
      <c r="D30" s="6"/>
      <c r="E30" s="4"/>
      <c r="F30" s="5"/>
      <c r="G30" s="5"/>
      <c r="H30" s="3"/>
      <c r="I30" s="5"/>
      <c r="J30" s="2"/>
      <c r="K30" s="4"/>
      <c r="L30" s="5"/>
      <c r="M30" s="5"/>
      <c r="N30" s="1"/>
      <c r="O30" s="1"/>
      <c r="P30" s="13"/>
    </row>
    <row r="31" spans="1:16" s="1" customFormat="1" ht="25.5" customHeight="1" thickBot="1">
      <c r="A31" s="14" t="s">
        <v>4</v>
      </c>
      <c r="B31" s="19">
        <f>SUM(B12:B28)</f>
        <v>9019</v>
      </c>
      <c r="C31" s="16">
        <f>SUM(C12:C28)</f>
        <v>9786</v>
      </c>
      <c r="D31" s="17">
        <f>((C31-B31)/B31)*100</f>
        <v>8.5042687659385745</v>
      </c>
      <c r="E31" s="19">
        <f>SUM(E12:E28)</f>
        <v>606222</v>
      </c>
      <c r="F31" s="16">
        <f>SUM(F12:F28)</f>
        <v>651481</v>
      </c>
      <c r="G31" s="17">
        <f>((F31-E31)/E31)*100</f>
        <v>7.4657468716080908</v>
      </c>
      <c r="H31" s="19">
        <f>SUM(H12:H28)</f>
        <v>6094</v>
      </c>
      <c r="I31" s="16">
        <f>SUM(I12:I28)</f>
        <v>6554</v>
      </c>
      <c r="J31" s="17">
        <f>((I31-H31)/H31)*100</f>
        <v>7.5484082704299311</v>
      </c>
      <c r="K31" s="18">
        <f>SUM(K12:K28)</f>
        <v>512422</v>
      </c>
      <c r="L31" s="16">
        <f>SUM(L12:L28)</f>
        <v>527380</v>
      </c>
      <c r="M31" s="17">
        <f>((L31-K31)/K31)*100</f>
        <v>2.9190784158369469</v>
      </c>
      <c r="N31" s="19">
        <f>SUM(N12:N28)</f>
        <v>121850</v>
      </c>
      <c r="O31" s="16">
        <f>SUM(O12:O29)</f>
        <v>148892</v>
      </c>
      <c r="P31" s="17">
        <f>((O31-N31)/N31)*100</f>
        <v>22.192860073861304</v>
      </c>
    </row>
    <row r="32" spans="1:16">
      <c r="M32" s="1"/>
    </row>
    <row r="33" spans="1:13">
      <c r="A33" t="s">
        <v>19</v>
      </c>
      <c r="M33" s="1"/>
    </row>
    <row r="34" spans="1:13">
      <c r="A34" t="s">
        <v>20</v>
      </c>
      <c r="M34" s="1"/>
    </row>
    <row r="35" spans="1:13">
      <c r="A35" s="67" t="s">
        <v>21</v>
      </c>
    </row>
  </sheetData>
  <mergeCells count="24">
    <mergeCell ref="K2:Z2"/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  <mergeCell ref="I10:I11"/>
    <mergeCell ref="B10:B11"/>
    <mergeCell ref="C10:C11"/>
    <mergeCell ref="E9:G9"/>
    <mergeCell ref="H9:J9"/>
    <mergeCell ref="K9:M9"/>
    <mergeCell ref="A7:P7"/>
    <mergeCell ref="A8:P8"/>
    <mergeCell ref="N9:P9"/>
    <mergeCell ref="B9:D9"/>
    <mergeCell ref="L10:L11"/>
    <mergeCell ref="J10:J11"/>
  </mergeCells>
  <phoneticPr fontId="1" type="noConversion"/>
  <pageMargins left="0.6" right="0.28999999999999998" top="0.61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2014-06-17T09:35:53Z</cp:lastPrinted>
  <dcterms:created xsi:type="dcterms:W3CDTF">2006-06-06T13:31:07Z</dcterms:created>
  <dcterms:modified xsi:type="dcterms:W3CDTF">2014-06-17T09:36:06Z</dcterms:modified>
</cp:coreProperties>
</file>