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18" i="1"/>
  <c r="J26" l="1"/>
  <c r="J22" l="1"/>
  <c r="M20" l="1"/>
  <c r="D12" l="1"/>
  <c r="G28"/>
  <c r="D28"/>
  <c r="G26"/>
  <c r="D26"/>
  <c r="J24"/>
  <c r="G24"/>
  <c r="D24"/>
  <c r="G22"/>
  <c r="D22"/>
  <c r="J20"/>
  <c r="G20"/>
  <c r="D20"/>
  <c r="M18"/>
  <c r="J18"/>
  <c r="G18"/>
  <c r="D18"/>
  <c r="M16"/>
  <c r="J16"/>
  <c r="G16"/>
  <c r="D16"/>
  <c r="P14"/>
  <c r="M14"/>
  <c r="J14"/>
  <c r="G14"/>
  <c r="D14"/>
  <c r="P12"/>
  <c r="M12"/>
  <c r="J12"/>
  <c r="G12"/>
  <c r="O31"/>
  <c r="N31"/>
  <c r="L31"/>
  <c r="K31"/>
  <c r="I31"/>
  <c r="H31"/>
  <c r="F31"/>
  <c r="E31"/>
  <c r="C31"/>
  <c r="B31"/>
  <c r="J31" l="1"/>
  <c r="D31"/>
  <c r="P31"/>
  <c r="M31"/>
  <c r="G31"/>
</calcChain>
</file>

<file path=xl/sharedStrings.xml><?xml version="1.0" encoding="utf-8"?>
<sst xmlns="http://schemas.openxmlformats.org/spreadsheetml/2006/main" count="26" uniqueCount="22">
  <si>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</si>
  <si>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</si>
  <si>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</si>
  <si>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</si>
  <si>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</si>
  <si>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</si>
  <si>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</si>
  <si>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</si>
  <si>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</si>
  <si>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</si>
  <si>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</si>
  <si>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</si>
  <si>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</si>
  <si>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</si>
  <si>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</si>
  <si>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</si>
  <si>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</si>
  <si>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</si>
  <si>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</si>
  <si>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</si>
  <si>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</si>
  <si>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 SVIBANJ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</si>
</sst>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/>
    <xf numFmtId="0" fontId="5" fillId="3" borderId="3" xfId="0" applyFont="1" applyFill="1" applyBorder="1"/>
    <xf numFmtId="0" fontId="5" fillId="2" borderId="3" xfId="0" applyFont="1" applyFill="1" applyBorder="1"/>
    <xf numFmtId="0" fontId="5" fillId="3" borderId="4" xfId="0" applyFont="1" applyFill="1" applyBorder="1"/>
    <xf numFmtId="0" fontId="4" fillId="2" borderId="5" xfId="0" applyFont="1" applyFill="1" applyBorder="1" applyAlignment="1">
      <alignment horizontal="right" vertical="center"/>
    </xf>
    <xf numFmtId="0" fontId="5" fillId="0" borderId="3" xfId="0" applyFont="1" applyBorder="1"/>
    <xf numFmtId="0" fontId="5" fillId="0" borderId="0" xfId="0" applyFont="1" applyBorder="1"/>
    <xf numFmtId="0" fontId="1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/>
    <xf numFmtId="0" fontId="12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10" fillId="2" borderId="9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8" fillId="2" borderId="6" xfId="0" applyNumberFormat="1" applyFont="1" applyFill="1" applyBorder="1"/>
    <xf numFmtId="3" fontId="9" fillId="2" borderId="6" xfId="0" applyNumberFormat="1" applyFont="1" applyFill="1" applyBorder="1"/>
    <xf numFmtId="3" fontId="9" fillId="2" borderId="7" xfId="0" applyNumberFormat="1" applyFont="1" applyFill="1" applyBorder="1"/>
    <xf numFmtId="3" fontId="9" fillId="3" borderId="6" xfId="0" applyNumberFormat="1" applyFont="1" applyFill="1" applyBorder="1"/>
    <xf numFmtId="3" fontId="10" fillId="3" borderId="6" xfId="0" applyNumberFormat="1" applyFont="1" applyFill="1" applyBorder="1"/>
    <xf numFmtId="3" fontId="11" fillId="3" borderId="6" xfId="0" applyNumberFormat="1" applyFont="1" applyFill="1" applyBorder="1"/>
    <xf numFmtId="3" fontId="12" fillId="2" borderId="6" xfId="0" applyNumberFormat="1" applyFont="1" applyFill="1" applyBorder="1"/>
    <xf numFmtId="3" fontId="12" fillId="3" borderId="6" xfId="0" applyNumberFormat="1" applyFont="1" applyFill="1" applyBorder="1"/>
    <xf numFmtId="3" fontId="12" fillId="0" borderId="6" xfId="0" applyNumberFormat="1" applyFont="1" applyBorder="1"/>
    <xf numFmtId="3" fontId="11" fillId="2" borderId="6" xfId="0" applyNumberFormat="1" applyFont="1" applyFill="1" applyBorder="1"/>
    <xf numFmtId="3" fontId="10" fillId="2" borderId="6" xfId="0" applyNumberFormat="1" applyFont="1" applyFill="1" applyBorder="1"/>
    <xf numFmtId="3" fontId="11" fillId="0" borderId="6" xfId="0" applyNumberFormat="1" applyFont="1" applyBorder="1"/>
    <xf numFmtId="3" fontId="9" fillId="0" borderId="6" xfId="0" applyNumberFormat="1" applyFont="1" applyBorder="1"/>
    <xf numFmtId="3" fontId="13" fillId="2" borderId="6" xfId="0" applyNumberFormat="1" applyFont="1" applyFill="1" applyBorder="1"/>
    <xf numFmtId="3" fontId="9" fillId="3" borderId="22" xfId="0" applyNumberFormat="1" applyFont="1" applyFill="1" applyBorder="1"/>
    <xf numFmtId="3" fontId="9" fillId="3" borderId="23" xfId="0" applyNumberFormat="1" applyFont="1" applyFill="1" applyBorder="1"/>
    <xf numFmtId="3" fontId="13" fillId="3" borderId="23" xfId="0" applyNumberFormat="1" applyFont="1" applyFill="1" applyBorder="1"/>
    <xf numFmtId="3" fontId="12" fillId="3" borderId="23" xfId="0" applyNumberFormat="1" applyFont="1" applyFill="1" applyBorder="1"/>
    <xf numFmtId="3" fontId="11" fillId="3" borderId="23" xfId="0" applyNumberFormat="1" applyFont="1" applyFill="1" applyBorder="1"/>
    <xf numFmtId="3" fontId="11" fillId="3" borderId="24" xfId="0" applyNumberFormat="1" applyFont="1" applyFill="1" applyBorder="1"/>
    <xf numFmtId="3" fontId="8" fillId="3" borderId="6" xfId="0" applyNumberFormat="1" applyFont="1" applyFill="1" applyBorder="1"/>
    <xf numFmtId="3" fontId="10" fillId="3" borderId="23" xfId="0" applyNumberFormat="1" applyFont="1" applyFill="1" applyBorder="1"/>
    <xf numFmtId="4" fontId="2" fillId="2" borderId="6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/>
    <xf numFmtId="3" fontId="11" fillId="3" borderId="0" xfId="0" applyNumberFormat="1" applyFont="1" applyFill="1"/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39489"/>
    <xdr:sp macro="" textlink="">
      <xdr:nvSpPr>
        <xdr:cNvPr id="3" name="TextBox 2"/>
        <xdr:cNvSpPr txBox="1"/>
      </xdr:nvSpPr>
      <xdr:spPr>
        <a:xfrm>
          <a:off x="2103120" y="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2" name="TextBox 6"/>
        <xdr:cNvSpPr txBox="1"/>
      </xdr:nvSpPr>
      <xdr:spPr>
        <a:xfrm>
          <a:off x="2164080" y="6992112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5"/>
  <sheetViews>
    <sheetView tabSelected="1" topLeftCell="A16" zoomScale="125" zoomScaleNormal="125" workbookViewId="0">
      <selection activeCell="H38" sqref="H38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7" spans="1:16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3.5" thickBot="1">
      <c r="A8" s="54" t="s">
        <v>21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>
      <c r="A9" s="1" t="s">
        <v>1</v>
      </c>
      <c r="B9" s="51" t="s">
        <v>3</v>
      </c>
      <c r="C9" s="48"/>
      <c r="D9" s="49"/>
      <c r="E9" s="51" t="s">
        <v>14</v>
      </c>
      <c r="F9" s="48"/>
      <c r="G9" s="49"/>
      <c r="H9" s="51" t="s">
        <v>15</v>
      </c>
      <c r="I9" s="48"/>
      <c r="J9" s="49"/>
      <c r="K9" s="51" t="s">
        <v>16</v>
      </c>
      <c r="L9" s="48"/>
      <c r="M9" s="49"/>
      <c r="N9" s="51" t="s">
        <v>17</v>
      </c>
      <c r="O9" s="48"/>
      <c r="P9" s="49"/>
    </row>
    <row r="10" spans="1:16">
      <c r="A10" s="58"/>
      <c r="B10" s="46">
        <v>2013</v>
      </c>
      <c r="C10" s="44">
        <v>2014</v>
      </c>
      <c r="D10" s="52" t="s">
        <v>6</v>
      </c>
      <c r="E10" s="46">
        <v>2013</v>
      </c>
      <c r="F10" s="44">
        <v>2014</v>
      </c>
      <c r="G10" s="56" t="s">
        <v>6</v>
      </c>
      <c r="H10" s="46">
        <v>2013</v>
      </c>
      <c r="I10" s="44">
        <v>2014</v>
      </c>
      <c r="J10" s="52" t="s">
        <v>6</v>
      </c>
      <c r="K10" s="46">
        <v>2013</v>
      </c>
      <c r="L10" s="44">
        <v>2014</v>
      </c>
      <c r="M10" s="56" t="s">
        <v>6</v>
      </c>
      <c r="N10" s="46">
        <v>2013</v>
      </c>
      <c r="O10" s="44">
        <v>2014</v>
      </c>
      <c r="P10" s="52" t="s">
        <v>6</v>
      </c>
    </row>
    <row r="11" spans="1:16" ht="13.5" thickBot="1">
      <c r="A11" s="59"/>
      <c r="B11" s="47"/>
      <c r="C11" s="45"/>
      <c r="D11" s="53"/>
      <c r="E11" s="47"/>
      <c r="F11" s="45"/>
      <c r="G11" s="57"/>
      <c r="H11" s="47"/>
      <c r="I11" s="45"/>
      <c r="J11" s="53"/>
      <c r="K11" s="47"/>
      <c r="L11" s="45"/>
      <c r="M11" s="57"/>
      <c r="N11" s="47"/>
      <c r="O11" s="45"/>
      <c r="P11" s="53"/>
    </row>
    <row r="12" spans="1:16" ht="13.5" thickTop="1">
      <c r="A12" s="2" t="s">
        <v>7</v>
      </c>
      <c r="B12" s="19">
        <v>15519</v>
      </c>
      <c r="C12" s="20">
        <v>14410</v>
      </c>
      <c r="D12" s="41">
        <f>((C12-B12)/B12)*100</f>
        <v>-7.1460789999355621</v>
      </c>
      <c r="E12" s="19">
        <v>817762</v>
      </c>
      <c r="F12" s="20">
        <v>829920</v>
      </c>
      <c r="G12" s="41">
        <f>((F12-E12)/E12)*100</f>
        <v>1.4867406409199744</v>
      </c>
      <c r="H12" s="19">
        <v>1907</v>
      </c>
      <c r="I12" s="20">
        <v>495</v>
      </c>
      <c r="J12" s="41">
        <f>((I12-H12)/H12)*100</f>
        <v>-74.042999475616156</v>
      </c>
      <c r="K12" s="19">
        <v>2117367</v>
      </c>
      <c r="L12" s="20">
        <v>2073365</v>
      </c>
      <c r="M12" s="41">
        <f>((L12-K12)/K12)*100</f>
        <v>-2.0781470571705327</v>
      </c>
      <c r="N12" s="19">
        <v>571636</v>
      </c>
      <c r="O12" s="21">
        <v>745091</v>
      </c>
      <c r="P12" s="41">
        <f>((O12-N12)/N12)*100</f>
        <v>30.343610269472183</v>
      </c>
    </row>
    <row r="13" spans="1:16">
      <c r="A13" s="3"/>
      <c r="B13" s="22"/>
      <c r="C13" s="22"/>
      <c r="D13" s="42"/>
      <c r="E13" s="22"/>
      <c r="F13" s="22"/>
      <c r="G13" s="42"/>
      <c r="H13" s="22"/>
      <c r="I13" s="22"/>
      <c r="J13" s="42"/>
      <c r="K13" s="22"/>
      <c r="L13" s="22"/>
      <c r="M13" s="42"/>
      <c r="N13" s="22"/>
      <c r="O13" s="24"/>
      <c r="P13" s="42"/>
    </row>
    <row r="14" spans="1:16">
      <c r="A14" s="4" t="s">
        <v>8</v>
      </c>
      <c r="B14" s="19">
        <v>3963</v>
      </c>
      <c r="C14" s="20">
        <v>4291</v>
      </c>
      <c r="D14" s="41">
        <f>((C14-B14)/B14)*100</f>
        <v>8.2765581630078238</v>
      </c>
      <c r="E14" s="19">
        <v>280467</v>
      </c>
      <c r="F14" s="20">
        <v>306122</v>
      </c>
      <c r="G14" s="41">
        <f>((F14-E14)/E14)*100</f>
        <v>9.1472437042504122</v>
      </c>
      <c r="H14" s="19">
        <v>6516</v>
      </c>
      <c r="I14" s="20">
        <v>6071</v>
      </c>
      <c r="J14" s="41">
        <f>((I14-H14)/H14)*100</f>
        <v>-6.8293431553100064</v>
      </c>
      <c r="K14" s="19">
        <v>171487</v>
      </c>
      <c r="L14" s="20">
        <v>155435</v>
      </c>
      <c r="M14" s="41">
        <f>((L14-K14)/K14)*100</f>
        <v>-9.3604763043262746</v>
      </c>
      <c r="N14" s="19">
        <v>727</v>
      </c>
      <c r="O14" s="21">
        <v>1399</v>
      </c>
      <c r="P14" s="41">
        <f>((O14-N14)/N14)*100</f>
        <v>92.434662998624489</v>
      </c>
    </row>
    <row r="15" spans="1:16">
      <c r="A15" s="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43"/>
      <c r="P15" s="30"/>
    </row>
    <row r="16" spans="1:16">
      <c r="A16" s="4" t="s">
        <v>9</v>
      </c>
      <c r="B16" s="19">
        <v>3738</v>
      </c>
      <c r="C16" s="20">
        <v>3878</v>
      </c>
      <c r="D16" s="41">
        <f>((C16-B16)/B16)*100</f>
        <v>3.7453183520599254</v>
      </c>
      <c r="E16" s="19">
        <v>319544</v>
      </c>
      <c r="F16" s="20">
        <v>318337</v>
      </c>
      <c r="G16" s="41">
        <f>((F16-E16)/E16)*100</f>
        <v>-0.37772575920686979</v>
      </c>
      <c r="H16" s="19">
        <v>3343</v>
      </c>
      <c r="I16" s="20">
        <v>3671</v>
      </c>
      <c r="J16" s="41">
        <f>((I16-H16)/H16)*100</f>
        <v>9.8115465151061922</v>
      </c>
      <c r="K16" s="19">
        <v>105117</v>
      </c>
      <c r="L16" s="20">
        <v>103689</v>
      </c>
      <c r="M16" s="41">
        <f>((L16-K16)/K16)*100</f>
        <v>-1.3584862581694683</v>
      </c>
      <c r="N16" s="19"/>
      <c r="O16" s="25"/>
      <c r="P16" s="28"/>
    </row>
    <row r="17" spans="1:16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6"/>
      <c r="P17" s="24"/>
    </row>
    <row r="18" spans="1:16">
      <c r="A18" s="4" t="s">
        <v>10</v>
      </c>
      <c r="B18" s="19">
        <v>1588</v>
      </c>
      <c r="C18" s="20">
        <v>1865</v>
      </c>
      <c r="D18" s="41">
        <f>((C18-B18)/B18)*100</f>
        <v>17.443324937027707</v>
      </c>
      <c r="E18" s="19">
        <v>44314</v>
      </c>
      <c r="F18" s="20">
        <v>53143</v>
      </c>
      <c r="G18" s="41">
        <f>((F18-E18)/E18)*100</f>
        <v>19.923726136209776</v>
      </c>
      <c r="H18" s="19">
        <v>1455</v>
      </c>
      <c r="I18" s="20">
        <v>1230</v>
      </c>
      <c r="J18" s="41">
        <f>((I18-H18)/H18)*100</f>
        <v>-15.463917525773196</v>
      </c>
      <c r="K18" s="19">
        <v>2533</v>
      </c>
      <c r="L18" s="20">
        <v>1699</v>
      </c>
      <c r="M18" s="41">
        <f>((L18-K18)/K18)*100</f>
        <v>-32.9253849190683</v>
      </c>
      <c r="N18" s="19">
        <v>50</v>
      </c>
      <c r="O18" s="20">
        <v>111</v>
      </c>
      <c r="P18" s="41">
        <f>((O18-N18)/N18)*100</f>
        <v>122</v>
      </c>
    </row>
    <row r="19" spans="1:16">
      <c r="A19" s="3"/>
      <c r="B19" s="22"/>
      <c r="C19" s="22"/>
      <c r="D19" s="42"/>
      <c r="E19" s="22"/>
      <c r="F19" s="22"/>
      <c r="G19" s="42"/>
      <c r="H19" s="22"/>
      <c r="I19" s="22"/>
      <c r="J19" s="42"/>
      <c r="K19" s="22"/>
      <c r="L19" s="22"/>
      <c r="M19" s="42"/>
      <c r="N19" s="22"/>
      <c r="O19" s="27"/>
      <c r="P19" s="30"/>
    </row>
    <row r="20" spans="1:16">
      <c r="A20" s="4" t="s">
        <v>11</v>
      </c>
      <c r="B20" s="19">
        <v>2007</v>
      </c>
      <c r="C20" s="20">
        <v>1986</v>
      </c>
      <c r="D20" s="41">
        <f>((C20-B20)/B20)*100</f>
        <v>-1.0463378176382661</v>
      </c>
      <c r="E20" s="19">
        <v>93372</v>
      </c>
      <c r="F20" s="20">
        <v>92950</v>
      </c>
      <c r="G20" s="41">
        <f>((F20-E20)/E20)*100</f>
        <v>-0.45195561838666842</v>
      </c>
      <c r="H20" s="19">
        <v>4545</v>
      </c>
      <c r="I20" s="20">
        <v>4591</v>
      </c>
      <c r="J20" s="41">
        <f>((I20-H20)/H20)*100</f>
        <v>1.0121012101210121</v>
      </c>
      <c r="K20" s="19">
        <v>4014</v>
      </c>
      <c r="L20" s="20">
        <v>2207</v>
      </c>
      <c r="M20" s="41">
        <f>((L20-K20)/K20)*100</f>
        <v>-45.017438963627306</v>
      </c>
      <c r="N20" s="19">
        <v>34</v>
      </c>
      <c r="O20" s="20">
        <v>11</v>
      </c>
      <c r="P20" s="28"/>
    </row>
    <row r="21" spans="1:16">
      <c r="A21" s="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4"/>
      <c r="O21" s="26"/>
      <c r="P21" s="24"/>
    </row>
    <row r="22" spans="1:16">
      <c r="A22" s="4" t="s">
        <v>12</v>
      </c>
      <c r="B22" s="19">
        <v>313</v>
      </c>
      <c r="C22" s="20">
        <v>496</v>
      </c>
      <c r="D22" s="41">
        <f>((C22-B22)/B22)*100</f>
        <v>58.466453674121411</v>
      </c>
      <c r="E22" s="19">
        <v>108</v>
      </c>
      <c r="F22" s="20">
        <v>6813</v>
      </c>
      <c r="G22" s="41">
        <f>((F22-E22)/E22)*100</f>
        <v>6208.3333333333339</v>
      </c>
      <c r="H22" s="19">
        <v>2</v>
      </c>
      <c r="I22" s="20"/>
      <c r="J22" s="41">
        <f>((I22-H22)/H22)*100</f>
        <v>-100</v>
      </c>
      <c r="K22" s="20"/>
      <c r="L22" s="20"/>
      <c r="M22" s="29"/>
      <c r="N22" s="28"/>
      <c r="O22" s="25"/>
      <c r="P22" s="28"/>
    </row>
    <row r="23" spans="1:16">
      <c r="A23" s="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O23" s="26"/>
      <c r="P23" s="30"/>
    </row>
    <row r="24" spans="1:16">
      <c r="A24" s="4" t="s">
        <v>13</v>
      </c>
      <c r="B24" s="19">
        <v>505</v>
      </c>
      <c r="C24" s="20">
        <v>380</v>
      </c>
      <c r="D24" s="41">
        <f>((C24-B24)/B24)*100</f>
        <v>-24.752475247524753</v>
      </c>
      <c r="E24" s="19">
        <v>21061</v>
      </c>
      <c r="F24" s="20">
        <v>10235</v>
      </c>
      <c r="G24" s="41">
        <f>((F24-E24)/E24)*100</f>
        <v>-51.403067280755899</v>
      </c>
      <c r="H24" s="19">
        <v>530</v>
      </c>
      <c r="I24" s="20">
        <v>853</v>
      </c>
      <c r="J24" s="41">
        <f>((I24-H24)/H24)*100</f>
        <v>60.943396226415089</v>
      </c>
      <c r="K24" s="20"/>
      <c r="L24" s="20"/>
      <c r="M24" s="20"/>
      <c r="N24" s="28"/>
      <c r="O24" s="25"/>
      <c r="P24" s="28"/>
    </row>
    <row r="25" spans="1:16">
      <c r="A25" s="3"/>
      <c r="B25" s="22"/>
      <c r="C25" s="22"/>
      <c r="D25" s="42"/>
      <c r="E25" s="22"/>
      <c r="F25" s="22"/>
      <c r="G25" s="42"/>
      <c r="H25" s="22"/>
      <c r="I25" s="22"/>
      <c r="J25" s="42"/>
      <c r="K25" s="26"/>
      <c r="L25" s="22"/>
      <c r="M25" s="22"/>
      <c r="N25" s="24"/>
      <c r="O25" s="26"/>
      <c r="P25" s="24"/>
    </row>
    <row r="26" spans="1:16">
      <c r="A26" s="4" t="s">
        <v>2</v>
      </c>
      <c r="B26" s="19">
        <v>128</v>
      </c>
      <c r="C26" s="20">
        <v>142</v>
      </c>
      <c r="D26" s="41">
        <f>((C26-B26)/B26)*100</f>
        <v>10.9375</v>
      </c>
      <c r="E26" s="19">
        <v>759</v>
      </c>
      <c r="F26" s="20">
        <v>1031</v>
      </c>
      <c r="G26" s="41">
        <f>((F26-E26)/E26)*100</f>
        <v>35.836627140974969</v>
      </c>
      <c r="H26" s="19"/>
      <c r="I26" s="20">
        <v>5</v>
      </c>
      <c r="J26" s="41" t="e">
        <f>((I26-H26)/H26)*100</f>
        <v>#DIV/0!</v>
      </c>
      <c r="K26" s="25"/>
      <c r="L26" s="20"/>
      <c r="M26" s="20"/>
      <c r="N26" s="28"/>
      <c r="O26" s="25"/>
      <c r="P26" s="28"/>
    </row>
    <row r="27" spans="1:16">
      <c r="A27" s="7"/>
      <c r="B27" s="22"/>
      <c r="C27" s="22"/>
      <c r="D27" s="22"/>
      <c r="E27" s="22"/>
      <c r="F27" s="22"/>
      <c r="G27" s="22"/>
      <c r="H27" s="39"/>
      <c r="I27" s="22"/>
      <c r="J27" s="22"/>
      <c r="K27" s="26"/>
      <c r="L27" s="31"/>
      <c r="M27" s="31"/>
      <c r="N27" s="30"/>
      <c r="O27" s="27"/>
      <c r="P27" s="30"/>
    </row>
    <row r="28" spans="1:16">
      <c r="A28" s="4" t="s">
        <v>5</v>
      </c>
      <c r="B28" s="19">
        <v>573</v>
      </c>
      <c r="C28" s="20">
        <v>582</v>
      </c>
      <c r="D28" s="41">
        <f>((C28-B28)/B28)*100</f>
        <v>1.5706806282722512</v>
      </c>
      <c r="E28" s="19">
        <v>648</v>
      </c>
      <c r="F28" s="20">
        <v>773</v>
      </c>
      <c r="G28" s="41">
        <f>((F28-E28)/E28)*100</f>
        <v>19.290123456790123</v>
      </c>
      <c r="H28" s="19"/>
      <c r="I28" s="20"/>
      <c r="J28" s="32"/>
      <c r="K28" s="25"/>
      <c r="L28" s="20"/>
      <c r="M28" s="20"/>
      <c r="N28" s="28"/>
      <c r="O28" s="25"/>
      <c r="P28" s="28"/>
    </row>
    <row r="29" spans="1:16" ht="13.5" thickBot="1">
      <c r="A29" s="5"/>
      <c r="B29" s="33"/>
      <c r="C29" s="34"/>
      <c r="D29" s="40"/>
      <c r="E29" s="34"/>
      <c r="F29" s="34"/>
      <c r="G29" s="34"/>
      <c r="H29" s="36"/>
      <c r="I29" s="34"/>
      <c r="J29" s="35"/>
      <c r="K29" s="36"/>
      <c r="L29" s="34"/>
      <c r="M29" s="34"/>
      <c r="N29" s="37"/>
      <c r="O29" s="36"/>
      <c r="P29" s="38"/>
    </row>
    <row r="30" spans="1:16" ht="13.5" thickBot="1">
      <c r="A30" s="8"/>
      <c r="B30" s="9"/>
      <c r="C30" s="10"/>
      <c r="D30" s="11"/>
      <c r="E30" s="12"/>
      <c r="F30" s="10"/>
      <c r="G30" s="10"/>
      <c r="H30" s="9"/>
      <c r="I30" s="10"/>
      <c r="J30" s="13"/>
      <c r="K30" s="12"/>
      <c r="L30" s="10"/>
      <c r="M30" s="10"/>
      <c r="N30" s="14"/>
      <c r="O30" s="14"/>
      <c r="P30" s="14"/>
    </row>
    <row r="31" spans="1:16" ht="13.5" thickBot="1">
      <c r="A31" s="6" t="s">
        <v>4</v>
      </c>
      <c r="B31" s="15">
        <f>SUM(B12:B28)</f>
        <v>28334</v>
      </c>
      <c r="C31" s="16">
        <f>SUM(C12:C28)</f>
        <v>28030</v>
      </c>
      <c r="D31" s="17">
        <f>((C31-B31)/B31)*100</f>
        <v>-1.0729159313898495</v>
      </c>
      <c r="E31" s="15">
        <f>SUM(E12:E28)</f>
        <v>1578035</v>
      </c>
      <c r="F31" s="16">
        <f>SUM(F12:F28)</f>
        <v>1619324</v>
      </c>
      <c r="G31" s="17">
        <f>((F31-E31)/E31)*100</f>
        <v>2.6164818904523663</v>
      </c>
      <c r="H31" s="15">
        <f>SUM(H12:H28)</f>
        <v>18298</v>
      </c>
      <c r="I31" s="16">
        <f>SUM(I12:I28)</f>
        <v>16916</v>
      </c>
      <c r="J31" s="17">
        <f>((I31-H31)/H31)*100</f>
        <v>-7.5527380041534604</v>
      </c>
      <c r="K31" s="15">
        <f>SUM(K12:K28)</f>
        <v>2400518</v>
      </c>
      <c r="L31" s="16">
        <f>SUM(L12:L28)</f>
        <v>2336395</v>
      </c>
      <c r="M31" s="17">
        <f>((L31-K31)/K31)*100</f>
        <v>-2.6712151294012378</v>
      </c>
      <c r="N31" s="18">
        <f>SUM(N12:N28)</f>
        <v>572447</v>
      </c>
      <c r="O31" s="16">
        <f>SUM(O12:O29)</f>
        <v>746612</v>
      </c>
      <c r="P31" s="17">
        <f>((O31-N31)/N31)*100</f>
        <v>30.424650666349901</v>
      </c>
    </row>
    <row r="33" spans="1:1">
      <c r="A33" t="s">
        <v>18</v>
      </c>
    </row>
    <row r="34" spans="1:1">
      <c r="A34" t="s">
        <v>19</v>
      </c>
    </row>
    <row r="35" spans="1:1">
      <c r="A35" s="60" t="s">
        <v>20</v>
      </c>
    </row>
  </sheetData>
  <mergeCells count="23">
    <mergeCell ref="N10:N11"/>
    <mergeCell ref="O10:O11"/>
    <mergeCell ref="P10:P11"/>
    <mergeCell ref="A10:A11"/>
    <mergeCell ref="B10:B11"/>
    <mergeCell ref="C10:C11"/>
    <mergeCell ref="D10:D11"/>
    <mergeCell ref="G10:G11"/>
    <mergeCell ref="K9:M9"/>
    <mergeCell ref="E10:E11"/>
    <mergeCell ref="F10:F11"/>
    <mergeCell ref="H10:H11"/>
    <mergeCell ref="I10:I11"/>
    <mergeCell ref="J10:J11"/>
    <mergeCell ref="K10:K11"/>
    <mergeCell ref="M10:M11"/>
    <mergeCell ref="L10:L11"/>
    <mergeCell ref="E9:G9"/>
    <mergeCell ref="A7:P7"/>
    <mergeCell ref="A8:P8"/>
    <mergeCell ref="B9:D9"/>
    <mergeCell ref="H9:J9"/>
    <mergeCell ref="N9:P9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2009-08-19T17:03:51Z</cp:lastPrinted>
  <dcterms:created xsi:type="dcterms:W3CDTF">2006-06-06T13:31:07Z</dcterms:created>
  <dcterms:modified xsi:type="dcterms:W3CDTF">2014-06-17T09:37:37Z</dcterms:modified>
</cp:coreProperties>
</file>