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4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P18" i="1"/>
  <c r="P20" l="1"/>
  <c r="M20" l="1"/>
  <c r="J24" l="1"/>
  <c r="P14" l="1"/>
  <c r="P12"/>
  <c r="M18"/>
  <c r="M16"/>
  <c r="M14"/>
  <c r="M12"/>
  <c r="J20"/>
  <c r="J18"/>
  <c r="J16"/>
  <c r="J14"/>
  <c r="J12"/>
  <c r="G28"/>
  <c r="G26"/>
  <c r="G24"/>
  <c r="G22"/>
  <c r="G20"/>
  <c r="G18"/>
  <c r="G16"/>
  <c r="G14"/>
  <c r="G12"/>
  <c r="D28"/>
  <c r="D26"/>
  <c r="D24"/>
  <c r="D22"/>
  <c r="D20"/>
  <c r="D18"/>
  <c r="D16"/>
  <c r="D14"/>
  <c r="D12"/>
  <c r="K30" l="1"/>
  <c r="L30"/>
  <c r="F30"/>
  <c r="C30"/>
  <c r="O30"/>
  <c r="N30"/>
  <c r="I30"/>
  <c r="H30"/>
  <c r="E30"/>
  <c r="B30"/>
  <c r="J30" l="1"/>
  <c r="M30"/>
  <c r="G30"/>
  <c r="D30"/>
  <c r="P30"/>
</calcChain>
</file>

<file path=xl/sharedStrings.xml><?xml version="1.0" encoding="utf-8"?>
<sst xmlns="http://schemas.openxmlformats.org/spreadsheetml/2006/main" count="27" uniqueCount="23">
  <si>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</si>
  <si>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</si>
  <si>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</si>
  <si>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</si>
  <si>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</si>
  <si>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</si>
  <si>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</si>
  <si>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</si>
  <si>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</si>
  <si>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</si>
  <si>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</si>
  <si>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</si>
  <si>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</si>
  <si>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</si>
  <si>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</si>
  <si>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</si>
  <si>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</si>
  <si>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</si>
  <si>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</si>
  <si>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</si>
  <si>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</si>
  <si>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</si>
  <si>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RUJAN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</si>
</sst>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sz val="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i/>
      <sz val="8"/>
      <color indexed="4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/>
    <xf numFmtId="0" fontId="9" fillId="3" borderId="3" xfId="0" applyFont="1" applyFill="1" applyBorder="1"/>
    <xf numFmtId="0" fontId="9" fillId="2" borderId="3" xfId="0" applyFont="1" applyFill="1" applyBorder="1"/>
    <xf numFmtId="0" fontId="1" fillId="0" borderId="4" xfId="0" applyFont="1" applyBorder="1"/>
    <xf numFmtId="0" fontId="0" fillId="0" borderId="5" xfId="0" applyBorder="1"/>
    <xf numFmtId="0" fontId="8" fillId="2" borderId="6" xfId="0" applyFont="1" applyFill="1" applyBorder="1" applyAlignment="1">
      <alignment horizontal="right" vertical="center"/>
    </xf>
    <xf numFmtId="0" fontId="12" fillId="0" borderId="0" xfId="0" applyFont="1"/>
    <xf numFmtId="2" fontId="6" fillId="2" borderId="10" xfId="0" applyNumberFormat="1" applyFont="1" applyFill="1" applyBorder="1" applyAlignment="1">
      <alignment horizontal="right" vertical="center"/>
    </xf>
    <xf numFmtId="3" fontId="20" fillId="2" borderId="7" xfId="0" applyNumberFormat="1" applyFont="1" applyFill="1" applyBorder="1"/>
    <xf numFmtId="3" fontId="13" fillId="2" borderId="7" xfId="0" applyNumberFormat="1" applyFont="1" applyFill="1" applyBorder="1"/>
    <xf numFmtId="3" fontId="13" fillId="2" borderId="8" xfId="0" applyNumberFormat="1" applyFont="1" applyFill="1" applyBorder="1"/>
    <xf numFmtId="3" fontId="20" fillId="3" borderId="7" xfId="0" applyNumberFormat="1" applyFont="1" applyFill="1" applyBorder="1"/>
    <xf numFmtId="3" fontId="13" fillId="3" borderId="7" xfId="0" applyNumberFormat="1" applyFont="1" applyFill="1" applyBorder="1"/>
    <xf numFmtId="3" fontId="14" fillId="3" borderId="7" xfId="0" applyNumberFormat="1" applyFont="1" applyFill="1" applyBorder="1"/>
    <xf numFmtId="3" fontId="15" fillId="3" borderId="7" xfId="0" applyNumberFormat="1" applyFont="1" applyFill="1" applyBorder="1"/>
    <xf numFmtId="3" fontId="16" fillId="2" borderId="7" xfId="0" applyNumberFormat="1" applyFont="1" applyFill="1" applyBorder="1"/>
    <xf numFmtId="3" fontId="16" fillId="3" borderId="7" xfId="0" applyNumberFormat="1" applyFont="1" applyFill="1" applyBorder="1"/>
    <xf numFmtId="3" fontId="16" fillId="0" borderId="7" xfId="0" applyNumberFormat="1" applyFont="1" applyBorder="1"/>
    <xf numFmtId="3" fontId="17" fillId="3" borderId="7" xfId="0" applyNumberFormat="1" applyFont="1" applyFill="1" applyBorder="1"/>
    <xf numFmtId="3" fontId="19" fillId="3" borderId="7" xfId="0" applyNumberFormat="1" applyFont="1" applyFill="1" applyBorder="1"/>
    <xf numFmtId="3" fontId="14" fillId="2" borderId="7" xfId="0" applyNumberFormat="1" applyFont="1" applyFill="1" applyBorder="1"/>
    <xf numFmtId="3" fontId="15" fillId="2" borderId="7" xfId="0" applyNumberFormat="1" applyFont="1" applyFill="1" applyBorder="1"/>
    <xf numFmtId="3" fontId="15" fillId="0" borderId="7" xfId="0" applyNumberFormat="1" applyFont="1" applyBorder="1"/>
    <xf numFmtId="3" fontId="13" fillId="0" borderId="7" xfId="0" applyNumberFormat="1" applyFont="1" applyBorder="1"/>
    <xf numFmtId="3" fontId="17" fillId="2" borderId="7" xfId="0" applyNumberFormat="1" applyFont="1" applyFill="1" applyBorder="1"/>
    <xf numFmtId="4" fontId="6" fillId="2" borderId="7" xfId="0" applyNumberFormat="1" applyFont="1" applyFill="1" applyBorder="1" applyAlignment="1">
      <alignment horizontal="right" vertical="center"/>
    </xf>
    <xf numFmtId="4" fontId="14" fillId="3" borderId="7" xfId="0" applyNumberFormat="1" applyFont="1" applyFill="1" applyBorder="1"/>
    <xf numFmtId="4" fontId="6" fillId="2" borderId="25" xfId="0" applyNumberFormat="1" applyFont="1" applyFill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16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929200" cy="853182"/>
    <xdr:sp macro="" textlink="">
      <xdr:nvSpPr>
        <xdr:cNvPr id="3" name="TextBox 2"/>
        <xdr:cNvSpPr txBox="1"/>
      </xdr:nvSpPr>
      <xdr:spPr>
        <a:xfrm>
          <a:off x="2159000" y="0"/>
          <a:ext cx="2929200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2</xdr:col>
      <xdr:colOff>504825</xdr:colOff>
      <xdr:row>33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33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39489"/>
    <xdr:sp macro="" textlink="">
      <xdr:nvSpPr>
        <xdr:cNvPr id="2" name="TextBox 6"/>
        <xdr:cNvSpPr txBox="1"/>
      </xdr:nvSpPr>
      <xdr:spPr>
        <a:xfrm>
          <a:off x="2103438" y="5310188"/>
          <a:ext cx="184731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 sz="1000" baseline="0">
            <a:latin typeface="Arial Narrow" pitchFamily="34" charset="0"/>
          </a:endParaRPr>
        </a:p>
      </xdr:txBody>
    </xdr:sp>
    <xdr:clientData/>
  </xdr:oneCellAnchor>
  <xdr:twoCellAnchor>
    <xdr:from>
      <xdr:col>0</xdr:col>
      <xdr:colOff>0</xdr:colOff>
      <xdr:row>31</xdr:row>
      <xdr:rowOff>0</xdr:rowOff>
    </xdr:from>
    <xdr:to>
      <xdr:col>2</xdr:col>
      <xdr:colOff>504825</xdr:colOff>
      <xdr:row>31</xdr:row>
      <xdr:rowOff>0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31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3"/>
  <sheetViews>
    <sheetView tabSelected="1" zoomScale="120" zoomScaleNormal="120" workbookViewId="0">
      <selection activeCell="K33" sqref="K33"/>
    </sheetView>
  </sheetViews>
  <sheetFormatPr defaultRowHeight="12.75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>
      <c r="K3" s="14" t="s">
        <v>16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7" spans="1:26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26" ht="13.5" thickBot="1">
      <c r="A8" s="47" t="s">
        <v>22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26" ht="16.5" customHeight="1">
      <c r="A9" s="7" t="s">
        <v>1</v>
      </c>
      <c r="B9" s="43" t="s">
        <v>3</v>
      </c>
      <c r="C9" s="44"/>
      <c r="D9" s="45"/>
      <c r="E9" s="43" t="s">
        <v>14</v>
      </c>
      <c r="F9" s="44"/>
      <c r="G9" s="45"/>
      <c r="H9" s="43" t="s">
        <v>15</v>
      </c>
      <c r="I9" s="44"/>
      <c r="J9" s="45"/>
      <c r="K9" s="43" t="s">
        <v>17</v>
      </c>
      <c r="L9" s="44"/>
      <c r="M9" s="45"/>
      <c r="N9" s="49" t="s">
        <v>18</v>
      </c>
      <c r="O9" s="44"/>
      <c r="P9" s="45"/>
    </row>
    <row r="10" spans="1:26">
      <c r="A10" s="52"/>
      <c r="B10" s="40">
        <v>2013</v>
      </c>
      <c r="C10" s="38">
        <v>2014</v>
      </c>
      <c r="D10" s="50" t="s">
        <v>6</v>
      </c>
      <c r="E10" s="40">
        <v>2013</v>
      </c>
      <c r="F10" s="38">
        <v>2014</v>
      </c>
      <c r="G10" s="54" t="s">
        <v>6</v>
      </c>
      <c r="H10" s="40">
        <v>2013</v>
      </c>
      <c r="I10" s="38">
        <v>2014</v>
      </c>
      <c r="J10" s="50" t="s">
        <v>6</v>
      </c>
      <c r="K10" s="40">
        <v>2013</v>
      </c>
      <c r="L10" s="38">
        <v>2014</v>
      </c>
      <c r="M10" s="54" t="s">
        <v>6</v>
      </c>
      <c r="N10" s="40">
        <v>2013</v>
      </c>
      <c r="O10" s="38">
        <v>2014</v>
      </c>
      <c r="P10" s="50" t="s">
        <v>6</v>
      </c>
    </row>
    <row r="11" spans="1:26" ht="13.5" hidden="1" thickBot="1">
      <c r="A11" s="53"/>
      <c r="B11" s="41"/>
      <c r="C11" s="39"/>
      <c r="D11" s="56"/>
      <c r="E11" s="41"/>
      <c r="F11" s="39"/>
      <c r="G11" s="55"/>
      <c r="H11" s="41"/>
      <c r="I11" s="39"/>
      <c r="J11" s="51"/>
      <c r="K11" s="41"/>
      <c r="L11" s="39"/>
      <c r="M11" s="55"/>
      <c r="N11" s="41"/>
      <c r="O11" s="39"/>
      <c r="P11" s="51"/>
    </row>
    <row r="12" spans="1:26">
      <c r="A12" s="8" t="s">
        <v>7</v>
      </c>
      <c r="B12" s="16">
        <v>3558</v>
      </c>
      <c r="C12" s="17">
        <v>3610</v>
      </c>
      <c r="D12" s="33">
        <f>((C12-B12)/B12)*100</f>
        <v>1.4614952220348512</v>
      </c>
      <c r="E12" s="16">
        <v>230262</v>
      </c>
      <c r="F12" s="17">
        <v>247557</v>
      </c>
      <c r="G12" s="33">
        <f>((F12-E12)/E12)*100</f>
        <v>7.5110091982176828</v>
      </c>
      <c r="H12" s="16">
        <v>382</v>
      </c>
      <c r="I12" s="17">
        <v>31745</v>
      </c>
      <c r="J12" s="33">
        <f>((I12-H12)/H12)*100</f>
        <v>8210.2094240837705</v>
      </c>
      <c r="K12" s="16">
        <v>428343</v>
      </c>
      <c r="L12" s="17">
        <v>412188</v>
      </c>
      <c r="M12" s="33">
        <f>((L12-K12)/K12)*100</f>
        <v>-3.7715102149445658</v>
      </c>
      <c r="N12" s="16">
        <v>140402</v>
      </c>
      <c r="O12" s="18">
        <v>170339</v>
      </c>
      <c r="P12" s="33">
        <f>((O12-N12)/N12)*100</f>
        <v>21.322345835529408</v>
      </c>
    </row>
    <row r="13" spans="1:26">
      <c r="A13" s="9"/>
      <c r="B13" s="19"/>
      <c r="C13" s="20"/>
      <c r="D13" s="34"/>
      <c r="E13" s="19"/>
      <c r="F13" s="20"/>
      <c r="G13" s="34"/>
      <c r="H13" s="19"/>
      <c r="I13" s="20"/>
      <c r="J13" s="34"/>
      <c r="K13" s="19"/>
      <c r="L13" s="20"/>
      <c r="M13" s="34"/>
      <c r="N13" s="19"/>
      <c r="O13" s="22"/>
      <c r="P13" s="34"/>
    </row>
    <row r="14" spans="1:26">
      <c r="A14" s="10" t="s">
        <v>8</v>
      </c>
      <c r="B14" s="16">
        <v>2414</v>
      </c>
      <c r="C14" s="17">
        <v>2593</v>
      </c>
      <c r="D14" s="33">
        <f>((C14-B14)/B14)*100</f>
        <v>7.4150787075393536</v>
      </c>
      <c r="E14" s="16">
        <v>219344</v>
      </c>
      <c r="F14" s="17">
        <v>240772</v>
      </c>
      <c r="G14" s="33">
        <f>((F14-E14)/E14)*100</f>
        <v>9.769129768765044</v>
      </c>
      <c r="H14" s="16">
        <v>1947</v>
      </c>
      <c r="I14" s="17">
        <v>2079</v>
      </c>
      <c r="J14" s="33">
        <f>((I14-H14)/H14)*100</f>
        <v>6.7796610169491522</v>
      </c>
      <c r="K14" s="16">
        <v>41578</v>
      </c>
      <c r="L14" s="17">
        <v>40593</v>
      </c>
      <c r="M14" s="33">
        <f>((L14-K14)/K14)*100</f>
        <v>-2.3690413199288085</v>
      </c>
      <c r="N14" s="16">
        <v>186</v>
      </c>
      <c r="O14" s="18">
        <v>526</v>
      </c>
      <c r="P14" s="33">
        <f>((O14-N14)/N14)*100</f>
        <v>182.79569892473117</v>
      </c>
    </row>
    <row r="15" spans="1:26">
      <c r="A15" s="9"/>
      <c r="B15" s="19"/>
      <c r="C15" s="20"/>
      <c r="D15" s="34"/>
      <c r="E15" s="19"/>
      <c r="F15" s="20"/>
      <c r="G15" s="34"/>
      <c r="H15" s="19"/>
      <c r="I15" s="20"/>
      <c r="J15" s="34"/>
      <c r="K15" s="19"/>
      <c r="L15" s="20"/>
      <c r="M15" s="34"/>
      <c r="N15" s="19"/>
      <c r="O15" s="22"/>
      <c r="P15" s="34"/>
    </row>
    <row r="16" spans="1:26">
      <c r="A16" s="10" t="s">
        <v>9</v>
      </c>
      <c r="B16" s="16">
        <v>2278</v>
      </c>
      <c r="C16" s="17">
        <v>2204</v>
      </c>
      <c r="D16" s="33">
        <f>((C16-B16)/B16)*100</f>
        <v>-3.2484635645302897</v>
      </c>
      <c r="E16" s="16">
        <v>231117</v>
      </c>
      <c r="F16" s="17">
        <v>232945</v>
      </c>
      <c r="G16" s="33">
        <f>((F16-E16)/E16)*100</f>
        <v>0.79094138466664077</v>
      </c>
      <c r="H16" s="16">
        <v>2159</v>
      </c>
      <c r="I16" s="17">
        <v>1450</v>
      </c>
      <c r="J16" s="33">
        <f>((I16-H16)/H16)*100</f>
        <v>-32.839277443260769</v>
      </c>
      <c r="K16" s="16">
        <v>62845</v>
      </c>
      <c r="L16" s="17">
        <v>23831</v>
      </c>
      <c r="M16" s="33">
        <f>((L16-K16)/K16)*100</f>
        <v>-62.079719945898638</v>
      </c>
      <c r="N16" s="16"/>
      <c r="O16" s="23"/>
      <c r="P16" s="33"/>
    </row>
    <row r="17" spans="1:16">
      <c r="A17" s="9"/>
      <c r="B17" s="19"/>
      <c r="C17" s="20"/>
      <c r="D17" s="34"/>
      <c r="E17" s="19"/>
      <c r="F17" s="20"/>
      <c r="G17" s="34"/>
      <c r="H17" s="19"/>
      <c r="I17" s="20"/>
      <c r="J17" s="34"/>
      <c r="K17" s="19"/>
      <c r="L17" s="20"/>
      <c r="M17" s="34"/>
      <c r="N17" s="19"/>
      <c r="O17" s="24"/>
      <c r="P17" s="34"/>
    </row>
    <row r="18" spans="1:16">
      <c r="A18" s="10" t="s">
        <v>10</v>
      </c>
      <c r="B18" s="16">
        <v>1055</v>
      </c>
      <c r="C18" s="17">
        <v>864</v>
      </c>
      <c r="D18" s="33">
        <f>((C18-B18)/B18)*100</f>
        <v>-18.104265402843602</v>
      </c>
      <c r="E18" s="16">
        <v>58904</v>
      </c>
      <c r="F18" s="17">
        <v>61911</v>
      </c>
      <c r="G18" s="33">
        <f>((F18-E18)/E18)*100</f>
        <v>5.1049164742632085</v>
      </c>
      <c r="H18" s="16">
        <v>926</v>
      </c>
      <c r="I18" s="17">
        <v>1039</v>
      </c>
      <c r="J18" s="33">
        <f>((I18-H18)/H18)*100</f>
        <v>12.203023758099352</v>
      </c>
      <c r="K18" s="16">
        <v>912</v>
      </c>
      <c r="L18" s="17">
        <v>624</v>
      </c>
      <c r="M18" s="33">
        <f>((L18-K18)/K18)*100</f>
        <v>-31.578947368421051</v>
      </c>
      <c r="N18" s="16">
        <v>17</v>
      </c>
      <c r="O18" s="17">
        <v>21</v>
      </c>
      <c r="P18" s="33">
        <f>((O18-N18)/N18)*100</f>
        <v>23.52941176470588</v>
      </c>
    </row>
    <row r="19" spans="1:16">
      <c r="A19" s="9"/>
      <c r="B19" s="19"/>
      <c r="C19" s="20"/>
      <c r="D19" s="34"/>
      <c r="E19" s="19"/>
      <c r="F19" s="20"/>
      <c r="G19" s="34"/>
      <c r="H19" s="19"/>
      <c r="I19" s="20"/>
      <c r="J19" s="34"/>
      <c r="K19" s="19"/>
      <c r="L19" s="20"/>
      <c r="M19" s="34"/>
      <c r="N19" s="19"/>
      <c r="O19" s="25"/>
      <c r="P19" s="34"/>
    </row>
    <row r="20" spans="1:16">
      <c r="A20" s="10" t="s">
        <v>11</v>
      </c>
      <c r="B20" s="16">
        <v>1017</v>
      </c>
      <c r="C20" s="17">
        <v>1021</v>
      </c>
      <c r="D20" s="33">
        <f>((C20-B20)/B20)*100</f>
        <v>0.39331366764995085</v>
      </c>
      <c r="E20" s="16">
        <v>71307</v>
      </c>
      <c r="F20" s="17">
        <v>74481</v>
      </c>
      <c r="G20" s="33">
        <f>((F20-E20)/E20)*100</f>
        <v>4.4511759013841559</v>
      </c>
      <c r="H20" s="16">
        <v>1976</v>
      </c>
      <c r="I20" s="17">
        <v>1961</v>
      </c>
      <c r="J20" s="33">
        <f>((I20-H20)/H20)*100</f>
        <v>-0.75910931174089069</v>
      </c>
      <c r="K20" s="16">
        <v>1703</v>
      </c>
      <c r="L20" s="17">
        <v>1366</v>
      </c>
      <c r="M20" s="33">
        <f>((L20-K20)/K20)*100</f>
        <v>-19.788608338226659</v>
      </c>
      <c r="N20" s="16">
        <v>1</v>
      </c>
      <c r="O20" s="17">
        <v>0</v>
      </c>
      <c r="P20" s="33">
        <f>((O20-N20)/N20)*100</f>
        <v>-100</v>
      </c>
    </row>
    <row r="21" spans="1:16">
      <c r="A21" s="9"/>
      <c r="B21" s="19"/>
      <c r="C21" s="20"/>
      <c r="D21" s="34"/>
      <c r="E21" s="19"/>
      <c r="F21" s="20"/>
      <c r="G21" s="34"/>
      <c r="H21" s="19"/>
      <c r="I21" s="20"/>
      <c r="J21" s="34"/>
      <c r="K21" s="20"/>
      <c r="L21" s="20"/>
      <c r="M21" s="21"/>
      <c r="N21" s="27"/>
      <c r="O21" s="24"/>
      <c r="P21" s="22"/>
    </row>
    <row r="22" spans="1:16">
      <c r="A22" s="10" t="s">
        <v>12</v>
      </c>
      <c r="B22" s="16">
        <v>89</v>
      </c>
      <c r="C22" s="17">
        <v>158</v>
      </c>
      <c r="D22" s="33">
        <f>((C22-B22)/B22)*100</f>
        <v>77.528089887640448</v>
      </c>
      <c r="E22" s="16">
        <v>237</v>
      </c>
      <c r="F22" s="17">
        <v>3580</v>
      </c>
      <c r="G22" s="33">
        <f>((F22-E22)/E22)*100</f>
        <v>1410.548523206751</v>
      </c>
      <c r="H22" s="16"/>
      <c r="I22" s="17"/>
      <c r="J22" s="33"/>
      <c r="K22" s="17"/>
      <c r="L22" s="17"/>
      <c r="M22" s="28"/>
      <c r="N22" s="29"/>
      <c r="O22" s="23"/>
      <c r="P22" s="29"/>
    </row>
    <row r="23" spans="1:16">
      <c r="A23" s="9"/>
      <c r="B23" s="19"/>
      <c r="C23" s="20"/>
      <c r="D23" s="34"/>
      <c r="E23" s="19"/>
      <c r="F23" s="20"/>
      <c r="G23" s="34"/>
      <c r="H23" s="19"/>
      <c r="I23" s="20"/>
      <c r="J23" s="34"/>
      <c r="K23" s="20"/>
      <c r="L23" s="20"/>
      <c r="M23" s="20"/>
      <c r="N23" s="22"/>
      <c r="O23" s="24"/>
      <c r="P23" s="30"/>
    </row>
    <row r="24" spans="1:16">
      <c r="A24" s="10" t="s">
        <v>13</v>
      </c>
      <c r="B24" s="16">
        <v>335</v>
      </c>
      <c r="C24" s="17">
        <v>290</v>
      </c>
      <c r="D24" s="33">
        <f>((C24-B24)/B24)*100</f>
        <v>-13.432835820895523</v>
      </c>
      <c r="E24" s="16">
        <v>21805</v>
      </c>
      <c r="F24" s="17">
        <v>17752</v>
      </c>
      <c r="G24" s="33">
        <f>((F24-E24)/E24)*100</f>
        <v>-18.587479935794544</v>
      </c>
      <c r="H24" s="16">
        <v>150</v>
      </c>
      <c r="I24" s="17">
        <v>234</v>
      </c>
      <c r="J24" s="33">
        <f>((I24-H24)/H24)*100</f>
        <v>56.000000000000007</v>
      </c>
      <c r="K24" s="17"/>
      <c r="L24" s="17"/>
      <c r="M24" s="17"/>
      <c r="N24" s="29"/>
      <c r="O24" s="23"/>
      <c r="P24" s="29"/>
    </row>
    <row r="25" spans="1:16">
      <c r="A25" s="9"/>
      <c r="B25" s="19"/>
      <c r="C25" s="20"/>
      <c r="D25" s="34"/>
      <c r="E25" s="19"/>
      <c r="F25" s="20"/>
      <c r="G25" s="34"/>
      <c r="H25" s="19"/>
      <c r="I25" s="20"/>
      <c r="J25" s="34"/>
      <c r="K25" s="20"/>
      <c r="L25" s="20"/>
      <c r="M25" s="20"/>
      <c r="N25" s="22"/>
      <c r="O25" s="24"/>
      <c r="P25" s="22"/>
    </row>
    <row r="26" spans="1:16">
      <c r="A26" s="10" t="s">
        <v>2</v>
      </c>
      <c r="B26" s="16">
        <v>141</v>
      </c>
      <c r="C26" s="17">
        <v>140</v>
      </c>
      <c r="D26" s="33">
        <f>((C26-B26)/B26)*100</f>
        <v>-0.70921985815602839</v>
      </c>
      <c r="E26" s="16">
        <v>2053</v>
      </c>
      <c r="F26" s="17">
        <v>1534</v>
      </c>
      <c r="G26" s="33">
        <f>((F26-E26)/E26)*100</f>
        <v>-25.280077934729661</v>
      </c>
      <c r="H26" s="16">
        <v>0</v>
      </c>
      <c r="I26" s="17"/>
      <c r="J26" s="33"/>
      <c r="K26" s="17"/>
      <c r="L26" s="17"/>
      <c r="M26" s="17"/>
      <c r="N26" s="29"/>
      <c r="O26" s="23"/>
      <c r="P26" s="29"/>
    </row>
    <row r="27" spans="1:16">
      <c r="A27" s="9"/>
      <c r="B27" s="19"/>
      <c r="C27" s="20"/>
      <c r="D27" s="34"/>
      <c r="E27" s="19"/>
      <c r="F27" s="20"/>
      <c r="G27" s="34"/>
      <c r="H27" s="20"/>
      <c r="I27" s="20"/>
      <c r="J27" s="26"/>
      <c r="K27" s="31"/>
      <c r="L27" s="31"/>
      <c r="M27" s="31"/>
      <c r="N27" s="30"/>
      <c r="O27" s="25"/>
      <c r="P27" s="30"/>
    </row>
    <row r="28" spans="1:16">
      <c r="A28" s="10" t="s">
        <v>5</v>
      </c>
      <c r="B28" s="16">
        <v>475</v>
      </c>
      <c r="C28" s="17">
        <v>336</v>
      </c>
      <c r="D28" s="35">
        <f>((C28-B28)/B28)*100</f>
        <v>-29.263157894736842</v>
      </c>
      <c r="E28" s="16">
        <v>671</v>
      </c>
      <c r="F28" s="17">
        <v>558</v>
      </c>
      <c r="G28" s="35">
        <f>((F28-E28)/E28)*100</f>
        <v>-16.840536512667661</v>
      </c>
      <c r="H28" s="17"/>
      <c r="I28" s="17"/>
      <c r="J28" s="32"/>
      <c r="K28" s="23"/>
      <c r="L28" s="17"/>
      <c r="M28" s="17"/>
      <c r="N28" s="29"/>
      <c r="O28" s="23"/>
      <c r="P28" s="29"/>
    </row>
    <row r="29" spans="1:16" ht="13.5" thickBot="1">
      <c r="A29" s="11"/>
      <c r="B29" s="3"/>
      <c r="C29" s="5"/>
      <c r="D29" s="6"/>
      <c r="E29" s="4"/>
      <c r="F29" s="5"/>
      <c r="G29" s="5"/>
      <c r="H29" s="3"/>
      <c r="I29" s="5"/>
      <c r="J29" s="2"/>
      <c r="K29" s="4"/>
      <c r="L29" s="5"/>
      <c r="M29" s="5"/>
      <c r="N29" s="1"/>
      <c r="O29" s="1"/>
      <c r="P29" s="12"/>
    </row>
    <row r="30" spans="1:16" s="1" customFormat="1" ht="12" customHeight="1" thickBot="1">
      <c r="A30" s="13" t="s">
        <v>4</v>
      </c>
      <c r="B30" s="36">
        <f>SUM(B12:B28)</f>
        <v>11362</v>
      </c>
      <c r="C30" s="37">
        <f>SUM(C12:C28)</f>
        <v>11216</v>
      </c>
      <c r="D30" s="15">
        <f>((C30-B30)/B30)*100</f>
        <v>-1.2849850378454497</v>
      </c>
      <c r="E30" s="36">
        <f>SUM(E12:E28)</f>
        <v>835700</v>
      </c>
      <c r="F30" s="37">
        <f>SUM(F12:F28)</f>
        <v>881090</v>
      </c>
      <c r="G30" s="15">
        <f>((F30-E30)/E30)*100</f>
        <v>5.4313748952973553</v>
      </c>
      <c r="H30" s="36">
        <f>SUM(H12:H28)</f>
        <v>7540</v>
      </c>
      <c r="I30" s="37">
        <f>SUM(I12:I28)</f>
        <v>38508</v>
      </c>
      <c r="J30" s="15">
        <f>((I30-H30)/H30)*100</f>
        <v>410.71618037135283</v>
      </c>
      <c r="K30" s="36">
        <f>SUM(K12:K28)</f>
        <v>535381</v>
      </c>
      <c r="L30" s="37">
        <f>SUM(L12:L28)</f>
        <v>478602</v>
      </c>
      <c r="M30" s="15">
        <f>((L30-K30)/K30)*100</f>
        <v>-10.60534460505696</v>
      </c>
      <c r="N30" s="36">
        <f>SUM(N12:N28)</f>
        <v>140606</v>
      </c>
      <c r="O30" s="37">
        <f>SUM(O12:O28)</f>
        <v>170886</v>
      </c>
      <c r="P30" s="15">
        <f>((O30-N30)/N30)*100</f>
        <v>21.535354110066425</v>
      </c>
    </row>
    <row r="31" spans="1:16">
      <c r="A31" t="s">
        <v>19</v>
      </c>
      <c r="M31" s="1"/>
    </row>
    <row r="32" spans="1:16">
      <c r="A32" t="s">
        <v>20</v>
      </c>
      <c r="M32" s="1"/>
    </row>
    <row r="33" spans="1:1">
      <c r="A33" s="57" t="s">
        <v>21</v>
      </c>
    </row>
  </sheetData>
  <mergeCells count="24">
    <mergeCell ref="A10:A11"/>
    <mergeCell ref="P10:P11"/>
    <mergeCell ref="M10:M11"/>
    <mergeCell ref="H10:H11"/>
    <mergeCell ref="D10:D11"/>
    <mergeCell ref="E10:E11"/>
    <mergeCell ref="O10:O11"/>
    <mergeCell ref="N10:N11"/>
    <mergeCell ref="F10:F11"/>
    <mergeCell ref="K10:K11"/>
    <mergeCell ref="G10:G11"/>
    <mergeCell ref="I10:I11"/>
    <mergeCell ref="B10:B11"/>
    <mergeCell ref="C10:C11"/>
    <mergeCell ref="K2:Z2"/>
    <mergeCell ref="E9:G9"/>
    <mergeCell ref="H9:J9"/>
    <mergeCell ref="K9:M9"/>
    <mergeCell ref="A7:P7"/>
    <mergeCell ref="A8:P8"/>
    <mergeCell ref="N9:P9"/>
    <mergeCell ref="B9:D9"/>
    <mergeCell ref="L10:L11"/>
    <mergeCell ref="J10:J11"/>
  </mergeCells>
  <phoneticPr fontId="1" type="noConversion"/>
  <pageMargins left="0.59" right="0.2" top="0.28999999999999998" bottom="0.75" header="0.14000000000000001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dradas</cp:lastModifiedBy>
  <cp:lastPrinted>2014-10-13T10:52:42Z</cp:lastPrinted>
  <dcterms:created xsi:type="dcterms:W3CDTF">2006-06-06T13:31:07Z</dcterms:created>
  <dcterms:modified xsi:type="dcterms:W3CDTF">2014-10-13T10:54:26Z</dcterms:modified>
</cp:coreProperties>
</file>